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"/>
    </mc:Choice>
  </mc:AlternateContent>
  <bookViews>
    <workbookView xWindow="1635" yWindow="225" windowWidth="15015" windowHeight="12540"/>
  </bookViews>
  <sheets>
    <sheet name="List1 (2)" sheetId="1" r:id="rId1"/>
  </sheets>
  <calcPr calcId="152511"/>
</workbook>
</file>

<file path=xl/calcChain.xml><?xml version="1.0" encoding="utf-8"?>
<calcChain xmlns="http://schemas.openxmlformats.org/spreadsheetml/2006/main">
  <c r="C174" i="1" l="1"/>
  <c r="C172" i="1"/>
  <c r="C170" i="1"/>
  <c r="I151" i="1" l="1"/>
  <c r="H151" i="1"/>
  <c r="F151" i="1"/>
  <c r="G151" i="1" s="1"/>
  <c r="J151" i="1" s="1"/>
  <c r="I150" i="1"/>
  <c r="H150" i="1"/>
  <c r="F150" i="1"/>
  <c r="G150" i="1" s="1"/>
  <c r="J150" i="1" s="1"/>
  <c r="H149" i="1"/>
  <c r="F149" i="1"/>
  <c r="I149" i="1" s="1"/>
  <c r="I148" i="1"/>
  <c r="H148" i="1"/>
  <c r="G148" i="1"/>
  <c r="J148" i="1" s="1"/>
  <c r="F148" i="1"/>
  <c r="I145" i="1"/>
  <c r="H145" i="1"/>
  <c r="G145" i="1"/>
  <c r="J145" i="1" s="1"/>
  <c r="F145" i="1"/>
  <c r="I144" i="1"/>
  <c r="H144" i="1"/>
  <c r="G144" i="1"/>
  <c r="J144" i="1" s="1"/>
  <c r="F144" i="1"/>
  <c r="I143" i="1"/>
  <c r="H143" i="1"/>
  <c r="G143" i="1"/>
  <c r="J143" i="1" s="1"/>
  <c r="F143" i="1"/>
  <c r="I154" i="1"/>
  <c r="H154" i="1"/>
  <c r="G154" i="1"/>
  <c r="J154" i="1" s="1"/>
  <c r="F154" i="1"/>
  <c r="I142" i="1"/>
  <c r="H142" i="1"/>
  <c r="G142" i="1"/>
  <c r="J142" i="1" s="1"/>
  <c r="F142" i="1"/>
  <c r="H141" i="1"/>
  <c r="F141" i="1"/>
  <c r="G141" i="1" s="1"/>
  <c r="J141" i="1" s="1"/>
  <c r="H140" i="1"/>
  <c r="F140" i="1"/>
  <c r="I140" i="1" s="1"/>
  <c r="H126" i="1"/>
  <c r="F126" i="1"/>
  <c r="I126" i="1" s="1"/>
  <c r="H125" i="1"/>
  <c r="F125" i="1"/>
  <c r="G125" i="1" s="1"/>
  <c r="J125" i="1" s="1"/>
  <c r="H61" i="1"/>
  <c r="F61" i="1"/>
  <c r="I61" i="1" s="1"/>
  <c r="H6" i="1"/>
  <c r="F6" i="1"/>
  <c r="G6" i="1" s="1"/>
  <c r="J6" i="1" s="1"/>
  <c r="I125" i="1" l="1"/>
  <c r="G149" i="1"/>
  <c r="J149" i="1" s="1"/>
  <c r="G140" i="1"/>
  <c r="J140" i="1" s="1"/>
  <c r="I141" i="1"/>
  <c r="I6" i="1"/>
  <c r="G126" i="1"/>
  <c r="J126" i="1" s="1"/>
  <c r="G61" i="1"/>
  <c r="J61" i="1" s="1"/>
  <c r="F147" i="1"/>
  <c r="I147" i="1" s="1"/>
  <c r="H7" i="1"/>
  <c r="H8" i="1"/>
  <c r="H9" i="1"/>
  <c r="H10" i="1"/>
  <c r="H11" i="1"/>
  <c r="H12" i="1"/>
  <c r="H13" i="1"/>
  <c r="H14" i="1"/>
  <c r="H15" i="1"/>
  <c r="H16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3" i="1"/>
  <c r="H44" i="1"/>
  <c r="H45" i="1"/>
  <c r="H46" i="1"/>
  <c r="H47" i="1"/>
  <c r="H48" i="1"/>
  <c r="H49" i="1"/>
  <c r="H50" i="1"/>
  <c r="H59" i="1"/>
  <c r="H60" i="1"/>
  <c r="H62" i="1"/>
  <c r="H63" i="1"/>
  <c r="H64" i="1"/>
  <c r="H164" i="1"/>
  <c r="H165" i="1"/>
  <c r="H166" i="1"/>
  <c r="F164" i="1"/>
  <c r="I164" i="1" s="1"/>
  <c r="F165" i="1"/>
  <c r="I165" i="1" s="1"/>
  <c r="F166" i="1"/>
  <c r="G166" i="1" s="1"/>
  <c r="J166" i="1" s="1"/>
  <c r="H163" i="1"/>
  <c r="F163" i="1"/>
  <c r="G163" i="1" s="1"/>
  <c r="J163" i="1" s="1"/>
  <c r="H159" i="1"/>
  <c r="H160" i="1"/>
  <c r="F159" i="1"/>
  <c r="I159" i="1" s="1"/>
  <c r="F160" i="1"/>
  <c r="G160" i="1" s="1"/>
  <c r="J160" i="1" s="1"/>
  <c r="H158" i="1"/>
  <c r="F158" i="1"/>
  <c r="I158" i="1" s="1"/>
  <c r="H147" i="1"/>
  <c r="H152" i="1"/>
  <c r="H153" i="1"/>
  <c r="H155" i="1"/>
  <c r="F152" i="1"/>
  <c r="I152" i="1" s="1"/>
  <c r="F153" i="1"/>
  <c r="G153" i="1" s="1"/>
  <c r="J153" i="1" s="1"/>
  <c r="F155" i="1"/>
  <c r="G155" i="1" s="1"/>
  <c r="J155" i="1" s="1"/>
  <c r="H146" i="1"/>
  <c r="F146" i="1"/>
  <c r="G146" i="1" s="1"/>
  <c r="J146" i="1" s="1"/>
  <c r="H130" i="1"/>
  <c r="H131" i="1"/>
  <c r="H132" i="1"/>
  <c r="H133" i="1"/>
  <c r="H134" i="1"/>
  <c r="F130" i="1"/>
  <c r="I130" i="1" s="1"/>
  <c r="F131" i="1"/>
  <c r="G131" i="1" s="1"/>
  <c r="J131" i="1" s="1"/>
  <c r="F132" i="1"/>
  <c r="I132" i="1" s="1"/>
  <c r="F133" i="1"/>
  <c r="I133" i="1" s="1"/>
  <c r="F134" i="1"/>
  <c r="I134" i="1" s="1"/>
  <c r="H129" i="1"/>
  <c r="F129" i="1"/>
  <c r="G129" i="1" s="1"/>
  <c r="J129" i="1" s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F105" i="1"/>
  <c r="I105" i="1" s="1"/>
  <c r="F106" i="1"/>
  <c r="I106" i="1" s="1"/>
  <c r="F107" i="1"/>
  <c r="I107" i="1" s="1"/>
  <c r="F108" i="1"/>
  <c r="I108" i="1" s="1"/>
  <c r="F109" i="1"/>
  <c r="I109" i="1" s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118" i="1"/>
  <c r="I118" i="1" s="1"/>
  <c r="F119" i="1"/>
  <c r="I119" i="1" s="1"/>
  <c r="F120" i="1"/>
  <c r="I120" i="1" s="1"/>
  <c r="F121" i="1"/>
  <c r="I121" i="1" s="1"/>
  <c r="F122" i="1"/>
  <c r="I122" i="1" s="1"/>
  <c r="F123" i="1"/>
  <c r="I123" i="1" s="1"/>
  <c r="F124" i="1"/>
  <c r="I124" i="1" s="1"/>
  <c r="H104" i="1"/>
  <c r="F104" i="1"/>
  <c r="G104" i="1" s="1"/>
  <c r="J104" i="1" s="1"/>
  <c r="H95" i="1"/>
  <c r="H96" i="1"/>
  <c r="H97" i="1"/>
  <c r="H98" i="1"/>
  <c r="H99" i="1"/>
  <c r="H100" i="1"/>
  <c r="H101" i="1"/>
  <c r="F95" i="1"/>
  <c r="G95" i="1" s="1"/>
  <c r="J95" i="1" s="1"/>
  <c r="F96" i="1"/>
  <c r="G96" i="1" s="1"/>
  <c r="J96" i="1" s="1"/>
  <c r="F97" i="1"/>
  <c r="I97" i="1" s="1"/>
  <c r="F98" i="1"/>
  <c r="G98" i="1" s="1"/>
  <c r="J98" i="1" s="1"/>
  <c r="F99" i="1"/>
  <c r="G99" i="1" s="1"/>
  <c r="J99" i="1" s="1"/>
  <c r="F100" i="1"/>
  <c r="I100" i="1" s="1"/>
  <c r="F101" i="1"/>
  <c r="I101" i="1" s="1"/>
  <c r="H94" i="1"/>
  <c r="F94" i="1"/>
  <c r="G94" i="1" s="1"/>
  <c r="J94" i="1" s="1"/>
  <c r="H80" i="1"/>
  <c r="H81" i="1"/>
  <c r="H82" i="1"/>
  <c r="H83" i="1"/>
  <c r="H84" i="1"/>
  <c r="H85" i="1"/>
  <c r="H86" i="1"/>
  <c r="H87" i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F87" i="1"/>
  <c r="I87" i="1" s="1"/>
  <c r="H79" i="1"/>
  <c r="F79" i="1"/>
  <c r="I79" i="1" s="1"/>
  <c r="H68" i="1"/>
  <c r="H69" i="1"/>
  <c r="H70" i="1"/>
  <c r="H71" i="1"/>
  <c r="H72" i="1"/>
  <c r="H73" i="1"/>
  <c r="H74" i="1"/>
  <c r="H75" i="1"/>
  <c r="H76" i="1"/>
  <c r="F68" i="1"/>
  <c r="G68" i="1" s="1"/>
  <c r="J68" i="1" s="1"/>
  <c r="F69" i="1"/>
  <c r="G69" i="1" s="1"/>
  <c r="J69" i="1" s="1"/>
  <c r="F70" i="1"/>
  <c r="G70" i="1" s="1"/>
  <c r="J70" i="1" s="1"/>
  <c r="F71" i="1"/>
  <c r="I71" i="1" s="1"/>
  <c r="F72" i="1"/>
  <c r="I72" i="1" s="1"/>
  <c r="F73" i="1"/>
  <c r="G73" i="1" s="1"/>
  <c r="J73" i="1" s="1"/>
  <c r="F74" i="1"/>
  <c r="I74" i="1" s="1"/>
  <c r="F75" i="1"/>
  <c r="I75" i="1" s="1"/>
  <c r="F76" i="1"/>
  <c r="I76" i="1" s="1"/>
  <c r="H67" i="1"/>
  <c r="F67" i="1"/>
  <c r="G67" i="1" s="1"/>
  <c r="J67" i="1" s="1"/>
  <c r="F59" i="1"/>
  <c r="G59" i="1" s="1"/>
  <c r="J59" i="1" s="1"/>
  <c r="F60" i="1"/>
  <c r="I60" i="1" s="1"/>
  <c r="F62" i="1"/>
  <c r="I62" i="1" s="1"/>
  <c r="F63" i="1"/>
  <c r="G63" i="1" s="1"/>
  <c r="J63" i="1" s="1"/>
  <c r="F64" i="1"/>
  <c r="G64" i="1" s="1"/>
  <c r="J64" i="1" s="1"/>
  <c r="H58" i="1"/>
  <c r="F58" i="1"/>
  <c r="F50" i="1" s="1"/>
  <c r="I50" i="1" s="1"/>
  <c r="F42" i="1"/>
  <c r="I42" i="1" s="1"/>
  <c r="F44" i="1"/>
  <c r="I44" i="1" s="1"/>
  <c r="F45" i="1"/>
  <c r="I45" i="1" s="1"/>
  <c r="F46" i="1"/>
  <c r="F47" i="1"/>
  <c r="I47" i="1" s="1"/>
  <c r="F48" i="1"/>
  <c r="I48" i="1" s="1"/>
  <c r="F49" i="1"/>
  <c r="I49" i="1" s="1"/>
  <c r="I46" i="1"/>
  <c r="F43" i="1"/>
  <c r="I43" i="1" s="1"/>
  <c r="H42" i="1"/>
  <c r="H20" i="1"/>
  <c r="F21" i="1"/>
  <c r="I21" i="1" s="1"/>
  <c r="F22" i="1"/>
  <c r="G22" i="1" s="1"/>
  <c r="J22" i="1" s="1"/>
  <c r="F23" i="1"/>
  <c r="G23" i="1" s="1"/>
  <c r="J23" i="1" s="1"/>
  <c r="F24" i="1"/>
  <c r="G24" i="1" s="1"/>
  <c r="J24" i="1" s="1"/>
  <c r="F25" i="1"/>
  <c r="G25" i="1" s="1"/>
  <c r="J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G34" i="1" s="1"/>
  <c r="J34" i="1" s="1"/>
  <c r="F35" i="1"/>
  <c r="G35" i="1" s="1"/>
  <c r="J35" i="1" s="1"/>
  <c r="F36" i="1"/>
  <c r="I36" i="1" s="1"/>
  <c r="F37" i="1"/>
  <c r="I37" i="1" s="1"/>
  <c r="F38" i="1"/>
  <c r="G38" i="1" s="1"/>
  <c r="J38" i="1" s="1"/>
  <c r="F39" i="1"/>
  <c r="I39" i="1" s="1"/>
  <c r="F20" i="1"/>
  <c r="I20" i="1" s="1"/>
  <c r="I68" i="1" l="1"/>
  <c r="G76" i="1"/>
  <c r="J76" i="1" s="1"/>
  <c r="G72" i="1"/>
  <c r="J72" i="1" s="1"/>
  <c r="G100" i="1"/>
  <c r="J100" i="1" s="1"/>
  <c r="I96" i="1"/>
  <c r="G62" i="1"/>
  <c r="J62" i="1" s="1"/>
  <c r="I59" i="1"/>
  <c r="G74" i="1"/>
  <c r="J74" i="1" s="1"/>
  <c r="I70" i="1"/>
  <c r="I98" i="1"/>
  <c r="I104" i="1"/>
  <c r="G134" i="1"/>
  <c r="J134" i="1" s="1"/>
  <c r="I64" i="1"/>
  <c r="G132" i="1"/>
  <c r="J132" i="1" s="1"/>
  <c r="G130" i="1"/>
  <c r="J130" i="1" s="1"/>
  <c r="I166" i="1"/>
  <c r="G165" i="1"/>
  <c r="J165" i="1" s="1"/>
  <c r="I163" i="1"/>
  <c r="I94" i="1"/>
  <c r="G164" i="1"/>
  <c r="J164" i="1" s="1"/>
  <c r="I160" i="1"/>
  <c r="G158" i="1"/>
  <c r="J158" i="1" s="1"/>
  <c r="I155" i="1"/>
  <c r="I153" i="1"/>
  <c r="I146" i="1"/>
  <c r="G159" i="1"/>
  <c r="J159" i="1" s="1"/>
  <c r="G152" i="1"/>
  <c r="J152" i="1" s="1"/>
  <c r="G147" i="1"/>
  <c r="J147" i="1" s="1"/>
  <c r="G86" i="1"/>
  <c r="J86" i="1" s="1"/>
  <c r="G84" i="1"/>
  <c r="J84" i="1" s="1"/>
  <c r="G80" i="1"/>
  <c r="J80" i="1" s="1"/>
  <c r="G122" i="1"/>
  <c r="J122" i="1" s="1"/>
  <c r="G118" i="1"/>
  <c r="J118" i="1" s="1"/>
  <c r="G114" i="1"/>
  <c r="J114" i="1" s="1"/>
  <c r="G110" i="1"/>
  <c r="J110" i="1" s="1"/>
  <c r="G106" i="1"/>
  <c r="J106" i="1" s="1"/>
  <c r="G60" i="1"/>
  <c r="J60" i="1" s="1"/>
  <c r="I63" i="1"/>
  <c r="I67" i="1"/>
  <c r="G75" i="1"/>
  <c r="J75" i="1" s="1"/>
  <c r="G71" i="1"/>
  <c r="J71" i="1" s="1"/>
  <c r="I73" i="1"/>
  <c r="I69" i="1"/>
  <c r="G79" i="1"/>
  <c r="J79" i="1" s="1"/>
  <c r="G87" i="1"/>
  <c r="J87" i="1" s="1"/>
  <c r="G83" i="1"/>
  <c r="J83" i="1" s="1"/>
  <c r="G101" i="1"/>
  <c r="J101" i="1" s="1"/>
  <c r="G97" i="1"/>
  <c r="J97" i="1" s="1"/>
  <c r="I99" i="1"/>
  <c r="I95" i="1"/>
  <c r="G121" i="1"/>
  <c r="J121" i="1" s="1"/>
  <c r="G117" i="1"/>
  <c r="J117" i="1" s="1"/>
  <c r="G113" i="1"/>
  <c r="J113" i="1" s="1"/>
  <c r="G109" i="1"/>
  <c r="J109" i="1" s="1"/>
  <c r="G105" i="1"/>
  <c r="J105" i="1" s="1"/>
  <c r="I129" i="1"/>
  <c r="G133" i="1"/>
  <c r="J133" i="1" s="1"/>
  <c r="I131" i="1"/>
  <c r="G82" i="1"/>
  <c r="J82" i="1" s="1"/>
  <c r="G124" i="1"/>
  <c r="J124" i="1" s="1"/>
  <c r="G120" i="1"/>
  <c r="J120" i="1" s="1"/>
  <c r="G116" i="1"/>
  <c r="J116" i="1" s="1"/>
  <c r="G112" i="1"/>
  <c r="J112" i="1" s="1"/>
  <c r="G108" i="1"/>
  <c r="J108" i="1" s="1"/>
  <c r="G58" i="1"/>
  <c r="J58" i="1" s="1"/>
  <c r="I58" i="1"/>
  <c r="G85" i="1"/>
  <c r="J85" i="1" s="1"/>
  <c r="G81" i="1"/>
  <c r="J81" i="1" s="1"/>
  <c r="G123" i="1"/>
  <c r="J123" i="1" s="1"/>
  <c r="G119" i="1"/>
  <c r="J119" i="1" s="1"/>
  <c r="G115" i="1"/>
  <c r="J115" i="1" s="1"/>
  <c r="G111" i="1"/>
  <c r="J111" i="1" s="1"/>
  <c r="G107" i="1"/>
  <c r="J107" i="1" s="1"/>
  <c r="G42" i="1"/>
  <c r="J42" i="1" s="1"/>
  <c r="G32" i="1"/>
  <c r="J32" i="1" s="1"/>
  <c r="G46" i="1"/>
  <c r="J46" i="1" s="1"/>
  <c r="G31" i="1"/>
  <c r="J31" i="1" s="1"/>
  <c r="I38" i="1"/>
  <c r="G49" i="1"/>
  <c r="J49" i="1" s="1"/>
  <c r="G45" i="1"/>
  <c r="J45" i="1" s="1"/>
  <c r="G50" i="1"/>
  <c r="J50" i="1" s="1"/>
  <c r="G28" i="1"/>
  <c r="J28" i="1" s="1"/>
  <c r="I35" i="1"/>
  <c r="G48" i="1"/>
  <c r="J48" i="1" s="1"/>
  <c r="G44" i="1"/>
  <c r="J44" i="1" s="1"/>
  <c r="G27" i="1"/>
  <c r="J27" i="1" s="1"/>
  <c r="G47" i="1"/>
  <c r="J47" i="1" s="1"/>
  <c r="G43" i="1"/>
  <c r="J43" i="1" s="1"/>
  <c r="G30" i="1"/>
  <c r="J30" i="1" s="1"/>
  <c r="G26" i="1"/>
  <c r="J26" i="1" s="1"/>
  <c r="G29" i="1"/>
  <c r="J29" i="1" s="1"/>
  <c r="G20" i="1"/>
  <c r="J20" i="1" s="1"/>
  <c r="G21" i="1"/>
  <c r="J21" i="1" s="1"/>
  <c r="I24" i="1"/>
  <c r="I25" i="1"/>
  <c r="I23" i="1"/>
  <c r="G39" i="1"/>
  <c r="J39" i="1" s="1"/>
  <c r="G37" i="1"/>
  <c r="J37" i="1" s="1"/>
  <c r="G36" i="1"/>
  <c r="J36" i="1" s="1"/>
  <c r="I34" i="1"/>
  <c r="G33" i="1"/>
  <c r="J33" i="1" s="1"/>
  <c r="I22" i="1"/>
  <c r="F17" i="1"/>
  <c r="I17" i="1" s="1"/>
  <c r="F16" i="1"/>
  <c r="I16" i="1" s="1"/>
  <c r="F15" i="1"/>
  <c r="I15" i="1" s="1"/>
  <c r="F14" i="1"/>
  <c r="I14" i="1" s="1"/>
  <c r="F13" i="1"/>
  <c r="I13" i="1" s="1"/>
  <c r="F12" i="1"/>
  <c r="G12" i="1" s="1"/>
  <c r="J12" i="1" s="1"/>
  <c r="F11" i="1"/>
  <c r="I11" i="1" s="1"/>
  <c r="H17" i="1"/>
  <c r="G15" i="1" l="1"/>
  <c r="J15" i="1" s="1"/>
  <c r="G13" i="1"/>
  <c r="J13" i="1" s="1"/>
  <c r="G11" i="1"/>
  <c r="J11" i="1" s="1"/>
  <c r="G17" i="1"/>
  <c r="J17" i="1" s="1"/>
  <c r="G16" i="1"/>
  <c r="J16" i="1" s="1"/>
  <c r="G14" i="1"/>
  <c r="J14" i="1" s="1"/>
  <c r="I12" i="1"/>
  <c r="A5" i="1"/>
  <c r="H5" i="1" l="1"/>
  <c r="F7" i="1"/>
  <c r="I7" i="1" s="1"/>
  <c r="F8" i="1"/>
  <c r="I8" i="1" s="1"/>
  <c r="F9" i="1"/>
  <c r="I9" i="1" s="1"/>
  <c r="F10" i="1"/>
  <c r="I10" i="1" s="1"/>
  <c r="F5" i="1"/>
  <c r="I5" i="1" s="1"/>
  <c r="G7" i="1" l="1"/>
  <c r="J7" i="1" s="1"/>
  <c r="G9" i="1"/>
  <c r="J9" i="1" s="1"/>
  <c r="G10" i="1"/>
  <c r="J10" i="1" s="1"/>
  <c r="G8" i="1" l="1"/>
  <c r="J8" i="1" s="1"/>
  <c r="G5" i="1"/>
  <c r="J5" i="1" s="1"/>
</calcChain>
</file>

<file path=xl/sharedStrings.xml><?xml version="1.0" encoding="utf-8"?>
<sst xmlns="http://schemas.openxmlformats.org/spreadsheetml/2006/main" count="185" uniqueCount="147">
  <si>
    <t>Celková výše DPH</t>
  </si>
  <si>
    <t>Cena celkem bez DPH</t>
  </si>
  <si>
    <t>Cena celkem s DPH</t>
  </si>
  <si>
    <t>Počet kusů</t>
  </si>
  <si>
    <t xml:space="preserve">Příloha č. 2 - Tabulka pro výpočet nabídkové ceny </t>
  </si>
  <si>
    <t>Výše DPH za 1 ks</t>
  </si>
  <si>
    <t>Cena bez DPH za 1 ks</t>
  </si>
  <si>
    <t>Cena s DPH za 1 ks</t>
  </si>
  <si>
    <t>č. položky</t>
  </si>
  <si>
    <t>Helicore</t>
  </si>
  <si>
    <t>Larsen Tzigiane</t>
  </si>
  <si>
    <t>Larsen Virtuoso</t>
  </si>
  <si>
    <t>Peter Infeld Pí</t>
  </si>
  <si>
    <t>Pirastro Obligato</t>
  </si>
  <si>
    <t>Pirastro Oliv</t>
  </si>
  <si>
    <t>Pirastro Tonica</t>
  </si>
  <si>
    <t>Prim</t>
  </si>
  <si>
    <t>Thomastik Dominant (s opředením E)</t>
  </si>
  <si>
    <t>Vision Titan solo</t>
  </si>
  <si>
    <t>Warchal Amber</t>
  </si>
  <si>
    <t>Warchal Avantgarde</t>
  </si>
  <si>
    <t>Sazba DPH</t>
  </si>
  <si>
    <t>jednotlivé struny</t>
  </si>
  <si>
    <t>struny : sady</t>
  </si>
  <si>
    <t>Helicore A</t>
  </si>
  <si>
    <t>Helicore D</t>
  </si>
  <si>
    <t>Larsen E - stříbro</t>
  </si>
  <si>
    <t>Larsen E - zlato</t>
  </si>
  <si>
    <t>Peter Infeld Pí - A</t>
  </si>
  <si>
    <t>Pirastro Chromcore A</t>
  </si>
  <si>
    <t>Pirastro Chromcore E</t>
  </si>
  <si>
    <t>Pirastro Obligato A</t>
  </si>
  <si>
    <t>Pirastro Obligato D</t>
  </si>
  <si>
    <t>Prirastro Oliv A</t>
  </si>
  <si>
    <t>Pirastro Oliv E - kulička</t>
  </si>
  <si>
    <t>Pirastro Oliv G</t>
  </si>
  <si>
    <t>Prim A</t>
  </si>
  <si>
    <t>Prim E</t>
  </si>
  <si>
    <t>Thomastik Dominant A</t>
  </si>
  <si>
    <t>Thomastik Dominant D</t>
  </si>
  <si>
    <t>Thomastik Dominant D-stříbro</t>
  </si>
  <si>
    <t>Thomastik Dominant E (neopředené)</t>
  </si>
  <si>
    <t>Thomastik Dominant G</t>
  </si>
  <si>
    <t>Pirastro Oliv D</t>
  </si>
  <si>
    <t>doplňky</t>
  </si>
  <si>
    <t>kalafuna Bernardel</t>
  </si>
  <si>
    <t>kalafuna Andrea Piacerre solo</t>
  </si>
  <si>
    <t>kalafuna Profil line</t>
  </si>
  <si>
    <t>leštidlo laku Joha</t>
  </si>
  <si>
    <t>olej na struny Joha</t>
  </si>
  <si>
    <t>houslové dusítko hruška</t>
  </si>
  <si>
    <t>ramenní opěrka Kun solo</t>
  </si>
  <si>
    <t>ramenní opěrka Kun Carbon</t>
  </si>
  <si>
    <t>struník hnědý dřevěný</t>
  </si>
  <si>
    <t>HOUSLOVÉ STRUNY a příslušenství</t>
  </si>
  <si>
    <t>VIOLOVÉ STRUNY a příslušenství</t>
  </si>
  <si>
    <t>EVAH PIRAZZI gold viola sada</t>
  </si>
  <si>
    <t>EVAH PIRAZZI viola sada</t>
  </si>
  <si>
    <t>LARSEN viola sada</t>
  </si>
  <si>
    <t>Pirastro Permanent viola</t>
  </si>
  <si>
    <t>THOMASTIK DOMINANT - medium</t>
  </si>
  <si>
    <t>THOMASTIK DOMINANT - tvrdé</t>
  </si>
  <si>
    <t>Evah Pirazzi viola - struna A</t>
  </si>
  <si>
    <t>Evah Pirazzi viola struna G</t>
  </si>
  <si>
    <t>Evah Pirazzi viola struna D</t>
  </si>
  <si>
    <t>Larsen viola - struna A</t>
  </si>
  <si>
    <t>EUDOXA viola - struna D</t>
  </si>
  <si>
    <t>EUDOXA struna viola G-Ag</t>
  </si>
  <si>
    <t>Spirocore - struna C</t>
  </si>
  <si>
    <t>DOMINANT viola struna D - tvrdé</t>
  </si>
  <si>
    <t>DOMINANT viola struna C - tvrdé</t>
  </si>
  <si>
    <t>DOMINANT viola struna G - tvrdé</t>
  </si>
  <si>
    <t>kalafuna kaplan (světlá)</t>
  </si>
  <si>
    <t>kalafuna Nyman</t>
  </si>
  <si>
    <t>kalafuna Larsen</t>
  </si>
  <si>
    <t>mazadlo kolíčků - Pirastro</t>
  </si>
  <si>
    <t>čistič strun Pirastro</t>
  </si>
  <si>
    <t>čistič laku Hill</t>
  </si>
  <si>
    <t>kolíčkové mýdlo Dictum JOHA</t>
  </si>
  <si>
    <t>zvlhčovač Dictum</t>
  </si>
  <si>
    <t>dusítko Tourte viola</t>
  </si>
  <si>
    <t>počet kusů</t>
  </si>
  <si>
    <t>VIOLONCELLOVÉ STRUNY a příslušenství</t>
  </si>
  <si>
    <t>Arricore</t>
  </si>
  <si>
    <t>Evah Pirazzi normal - měkké</t>
  </si>
  <si>
    <t>Evah Pirazzi normal - střední</t>
  </si>
  <si>
    <t>Jargar normal - střed</t>
  </si>
  <si>
    <t>Larsen Magnacore</t>
  </si>
  <si>
    <t>Pirastro Chrom</t>
  </si>
  <si>
    <t>Pirastro Permanent Soloist</t>
  </si>
  <si>
    <t>Thomastik Spirit</t>
  </si>
  <si>
    <t>Arricore A chrom</t>
  </si>
  <si>
    <t>Arricore D chrom</t>
  </si>
  <si>
    <t>Larsen A solo - měkká</t>
  </si>
  <si>
    <t>Larsen A solo - střed</t>
  </si>
  <si>
    <t>Larsen Arioso C</t>
  </si>
  <si>
    <t>Larsen Arioso G</t>
  </si>
  <si>
    <t>Larsen C normal</t>
  </si>
  <si>
    <t>Larsen D normal - střed</t>
  </si>
  <si>
    <t>Larsen D solo - měkká</t>
  </si>
  <si>
    <t>Larsen D solo - střed</t>
  </si>
  <si>
    <t>Larsen G normal</t>
  </si>
  <si>
    <t>Pirastro Passione A</t>
  </si>
  <si>
    <t>Pirastro Passione D</t>
  </si>
  <si>
    <t>Pirastro Permanent - normal D</t>
  </si>
  <si>
    <t>Pirastro Permanent - normal C</t>
  </si>
  <si>
    <t>Pirastro Permanent - normal G</t>
  </si>
  <si>
    <t>Thomastik Spirocore wolfram C</t>
  </si>
  <si>
    <t>Thomastik Spirocore wolfram G</t>
  </si>
  <si>
    <t>zvlhčovač</t>
  </si>
  <si>
    <t>dusítko Tourte violoncello</t>
  </si>
  <si>
    <t>podložka pod bodec Gewa</t>
  </si>
  <si>
    <t>kalafuna Thomastik Special</t>
  </si>
  <si>
    <t>kalafuna Pirastro Cellisto</t>
  </si>
  <si>
    <t>KONTRABASOVÉ STRUNY s příslušenstvím</t>
  </si>
  <si>
    <t>Pirastro Flat orchestr</t>
  </si>
  <si>
    <t>struny: sady</t>
  </si>
  <si>
    <t>PIRASTRO Permanent H5</t>
  </si>
  <si>
    <t>PIRASTRO Obligato H5</t>
  </si>
  <si>
    <t>Thomastik Spirocore Cis5 solo</t>
  </si>
  <si>
    <t>kalafuna pop´s</t>
  </si>
  <si>
    <t>kalafuna Kolstein</t>
  </si>
  <si>
    <t>čistidlo laku Hill</t>
  </si>
  <si>
    <t>Celková cena bez DPH</t>
  </si>
  <si>
    <t>Celková cena s DPH</t>
  </si>
  <si>
    <t>Larsen Il´Canone</t>
  </si>
  <si>
    <t>Jargar A Superior - střed</t>
  </si>
  <si>
    <t>Jargar A Superior - tvrdá</t>
  </si>
  <si>
    <t>Jargar D Superior - střed</t>
  </si>
  <si>
    <t>Thomastik Versum cello A-multialloy</t>
  </si>
  <si>
    <t>Thomastik Versum cello D-multialloy</t>
  </si>
  <si>
    <t>PIRASTRO Chorda</t>
  </si>
  <si>
    <t>Pirastro Flexacor</t>
  </si>
  <si>
    <t>Thomastik Belcanto solo</t>
  </si>
  <si>
    <t>Thomastik Belcanto orchestra</t>
  </si>
  <si>
    <t>Evah Pirazzi orchestra</t>
  </si>
  <si>
    <t>Pirastro Original Flat orchestra</t>
  </si>
  <si>
    <t>Pirastro Original flat solo</t>
  </si>
  <si>
    <t>Pirastro Flexocore De Luxe solo</t>
  </si>
  <si>
    <t>Thomastik Spirocore orchestra - medium</t>
  </si>
  <si>
    <t>Thomastik Spirocore orchestra - light</t>
  </si>
  <si>
    <t>Pirastro Obligato solo</t>
  </si>
  <si>
    <t>Pirastro Obligato orchestra</t>
  </si>
  <si>
    <t>Pirastro Permanent orchestr</t>
  </si>
  <si>
    <t>Piratsro Eudoxa</t>
  </si>
  <si>
    <t>Pirastro Permanent solo</t>
  </si>
  <si>
    <t>Žlutě označené vyplní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</si>
</sst>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10" fontId="5" fillId="5" borderId="1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64" fontId="5" fillId="5" borderId="8" xfId="0" applyNumberFormat="1" applyFont="1" applyFill="1" applyBorder="1" applyAlignment="1">
      <alignment vertical="center"/>
    </xf>
    <xf numFmtId="10" fontId="5" fillId="5" borderId="8" xfId="0" applyNumberFormat="1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Fill="1" applyBorder="1" applyAlignment="1">
      <alignment vertical="center"/>
    </xf>
    <xf numFmtId="164" fontId="5" fillId="5" borderId="3" xfId="0" applyNumberFormat="1" applyFont="1" applyFill="1" applyBorder="1" applyAlignment="1">
      <alignment horizontal="center"/>
    </xf>
    <xf numFmtId="10" fontId="5" fillId="3" borderId="3" xfId="1" applyNumberFormat="1" applyFont="1" applyFill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64" fontId="5" fillId="5" borderId="1" xfId="0" applyNumberFormat="1" applyFont="1" applyFill="1" applyBorder="1" applyAlignment="1">
      <alignment horizontal="center"/>
    </xf>
    <xf numFmtId="10" fontId="5" fillId="3" borderId="1" xfId="1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164" fontId="5" fillId="5" borderId="8" xfId="0" applyNumberFormat="1" applyFont="1" applyFill="1" applyBorder="1" applyAlignment="1">
      <alignment horizontal="center"/>
    </xf>
    <xf numFmtId="10" fontId="5" fillId="3" borderId="8" xfId="1" applyNumberFormat="1" applyFont="1" applyFill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/>
    </xf>
    <xf numFmtId="164" fontId="5" fillId="0" borderId="27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/>
    </xf>
    <xf numFmtId="164" fontId="5" fillId="0" borderId="26" xfId="1" applyNumberFormat="1" applyFont="1" applyBorder="1" applyAlignment="1">
      <alignment horizontal="center"/>
    </xf>
    <xf numFmtId="164" fontId="5" fillId="0" borderId="6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left" vertical="center"/>
    </xf>
    <xf numFmtId="164" fontId="5" fillId="5" borderId="8" xfId="1" applyNumberFormat="1" applyFont="1" applyFill="1" applyBorder="1" applyAlignment="1">
      <alignment horizontal="center"/>
    </xf>
    <xf numFmtId="164" fontId="5" fillId="0" borderId="24" xfId="1" applyNumberFormat="1" applyFont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/>
    </xf>
    <xf numFmtId="164" fontId="5" fillId="5" borderId="9" xfId="1" applyNumberFormat="1" applyFont="1" applyFill="1" applyBorder="1" applyAlignment="1">
      <alignment horizontal="center" vertical="center"/>
    </xf>
    <xf numFmtId="10" fontId="5" fillId="5" borderId="9" xfId="1" applyNumberFormat="1" applyFont="1" applyFill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/>
    </xf>
    <xf numFmtId="164" fontId="5" fillId="0" borderId="16" xfId="1" applyNumberFormat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/>
    </xf>
    <xf numFmtId="164" fontId="5" fillId="5" borderId="13" xfId="1" applyNumberFormat="1" applyFont="1" applyFill="1" applyBorder="1" applyAlignment="1">
      <alignment horizontal="center" vertical="center"/>
    </xf>
    <xf numFmtId="10" fontId="5" fillId="5" borderId="13" xfId="1" applyNumberFormat="1" applyFont="1" applyFill="1" applyBorder="1" applyAlignment="1">
      <alignment horizontal="center"/>
    </xf>
    <xf numFmtId="164" fontId="5" fillId="0" borderId="13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20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35" xfId="1" applyNumberFormat="1" applyFont="1" applyBorder="1" applyAlignment="1">
      <alignment horizontal="center" vertical="center"/>
    </xf>
    <xf numFmtId="164" fontId="5" fillId="0" borderId="32" xfId="1" applyNumberFormat="1" applyFont="1" applyBorder="1" applyAlignment="1">
      <alignment horizontal="center" vertical="center"/>
    </xf>
    <xf numFmtId="164" fontId="5" fillId="0" borderId="36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5" fillId="0" borderId="37" xfId="1" applyNumberFormat="1" applyFont="1" applyBorder="1" applyAlignment="1">
      <alignment horizontal="center" vertical="center"/>
    </xf>
    <xf numFmtId="164" fontId="5" fillId="0" borderId="29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10" fontId="0" fillId="5" borderId="8" xfId="0" applyNumberFormat="1" applyFill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5" fillId="0" borderId="10" xfId="0" applyFont="1" applyBorder="1" applyAlignment="1">
      <alignment horizontal="center"/>
    </xf>
    <xf numFmtId="164" fontId="5" fillId="5" borderId="10" xfId="0" applyNumberFormat="1" applyFont="1" applyFill="1" applyBorder="1" applyAlignment="1">
      <alignment horizontal="center"/>
    </xf>
    <xf numFmtId="10" fontId="5" fillId="3" borderId="10" xfId="1" applyNumberFormat="1" applyFont="1" applyFill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5" fillId="0" borderId="31" xfId="1" applyNumberFormat="1" applyFont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4" fontId="0" fillId="5" borderId="10" xfId="0" applyNumberFormat="1" applyFill="1" applyBorder="1" applyAlignment="1">
      <alignment horizontal="center" vertical="center"/>
    </xf>
    <xf numFmtId="10" fontId="0" fillId="5" borderId="10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0" fontId="0" fillId="5" borderId="3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3" fillId="5" borderId="28" xfId="0" applyNumberFormat="1" applyFont="1" applyFill="1" applyBorder="1" applyAlignment="1">
      <alignment horizontal="center" vertical="center" wrapText="1"/>
    </xf>
    <xf numFmtId="164" fontId="5" fillId="5" borderId="2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4" fontId="4" fillId="6" borderId="35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64" fontId="4" fillId="6" borderId="32" xfId="0" applyNumberFormat="1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10" fontId="4" fillId="2" borderId="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10" fontId="4" fillId="2" borderId="18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5"/>
  <sheetViews>
    <sheetView showGridLines="0" tabSelected="1" topLeftCell="A146" zoomScaleNormal="100" workbookViewId="0">
      <selection activeCell="B135" sqref="B135"/>
    </sheetView>
  </sheetViews>
  <sheetFormatPr defaultRowHeight="12.75" x14ac:dyDescent="0.2"/>
  <cols>
    <col min="1" max="1" width="9.140625" style="7"/>
    <col min="2" max="2" width="47.85546875" style="1" customWidth="1"/>
    <col min="3" max="3" width="7" style="7" customWidth="1"/>
    <col min="4" max="4" width="13.7109375" style="4" customWidth="1"/>
    <col min="5" max="5" width="13.7109375" style="6" customWidth="1"/>
    <col min="6" max="6" width="12.5703125" style="4" bestFit="1" customWidth="1"/>
    <col min="7" max="7" width="14.7109375" style="4" customWidth="1"/>
    <col min="8" max="9" width="15.7109375" style="4" customWidth="1"/>
    <col min="10" max="10" width="15.85546875" style="4" customWidth="1"/>
    <col min="11" max="16384" width="9.140625" style="1"/>
  </cols>
  <sheetData>
    <row r="1" spans="1:11" ht="41.25" customHeight="1" x14ac:dyDescent="0.2">
      <c r="A1" s="20"/>
      <c r="B1" s="12" t="s">
        <v>4</v>
      </c>
      <c r="C1" s="20"/>
      <c r="D1" s="21"/>
      <c r="E1" s="22"/>
      <c r="F1" s="22"/>
      <c r="G1" s="21"/>
      <c r="H1" s="23"/>
      <c r="I1" s="23"/>
      <c r="J1" s="21"/>
    </row>
    <row r="2" spans="1:11" ht="30.75" customHeight="1" thickBot="1" x14ac:dyDescent="0.25">
      <c r="A2" s="20"/>
      <c r="B2" s="12" t="s">
        <v>54</v>
      </c>
      <c r="C2" s="3"/>
      <c r="D2" s="137" t="s">
        <v>146</v>
      </c>
      <c r="E2" s="138"/>
      <c r="I2" s="23"/>
      <c r="J2" s="21"/>
    </row>
    <row r="3" spans="1:11" ht="20.100000000000001" customHeight="1" x14ac:dyDescent="0.2">
      <c r="A3" s="139" t="s">
        <v>8</v>
      </c>
      <c r="B3" s="181" t="s">
        <v>23</v>
      </c>
      <c r="C3" s="165" t="s">
        <v>3</v>
      </c>
      <c r="D3" s="159" t="s">
        <v>6</v>
      </c>
      <c r="E3" s="193" t="s">
        <v>21</v>
      </c>
      <c r="F3" s="159" t="s">
        <v>5</v>
      </c>
      <c r="G3" s="159" t="s">
        <v>7</v>
      </c>
      <c r="H3" s="159" t="s">
        <v>1</v>
      </c>
      <c r="I3" s="191" t="s">
        <v>0</v>
      </c>
      <c r="J3" s="161" t="s">
        <v>2</v>
      </c>
      <c r="K3" s="2"/>
    </row>
    <row r="4" spans="1:11" ht="20.100000000000001" customHeight="1" thickBot="1" x14ac:dyDescent="0.25">
      <c r="A4" s="190"/>
      <c r="B4" s="182"/>
      <c r="C4" s="166"/>
      <c r="D4" s="195"/>
      <c r="E4" s="194"/>
      <c r="F4" s="195"/>
      <c r="G4" s="195"/>
      <c r="H4" s="195"/>
      <c r="I4" s="192"/>
      <c r="J4" s="188"/>
    </row>
    <row r="5" spans="1:11" ht="12.75" customHeight="1" x14ac:dyDescent="0.2">
      <c r="A5" s="37">
        <f>ROW(A1)</f>
        <v>1</v>
      </c>
      <c r="B5" s="38" t="s">
        <v>9</v>
      </c>
      <c r="C5" s="24">
        <v>5</v>
      </c>
      <c r="D5" s="39"/>
      <c r="E5" s="40"/>
      <c r="F5" s="41">
        <f>(D5*E5)</f>
        <v>0</v>
      </c>
      <c r="G5" s="41">
        <f>D5+F5</f>
        <v>0</v>
      </c>
      <c r="H5" s="97">
        <f t="shared" ref="H5:H16" si="0">+C5*D5</f>
        <v>0</v>
      </c>
      <c r="I5" s="82">
        <f t="shared" ref="I5:I17" si="1">+F5*C5</f>
        <v>0</v>
      </c>
      <c r="J5" s="42">
        <f t="shared" ref="J5:J17" si="2">G5*C5</f>
        <v>0</v>
      </c>
    </row>
    <row r="6" spans="1:11" ht="12.75" customHeight="1" x14ac:dyDescent="0.2">
      <c r="A6" s="99">
        <v>2</v>
      </c>
      <c r="B6" s="100" t="s">
        <v>125</v>
      </c>
      <c r="C6" s="101">
        <v>5</v>
      </c>
      <c r="D6" s="102"/>
      <c r="E6" s="103"/>
      <c r="F6" s="104">
        <f>(D6*E6)</f>
        <v>0</v>
      </c>
      <c r="G6" s="104">
        <f>D6+F6</f>
        <v>0</v>
      </c>
      <c r="H6" s="105">
        <f t="shared" si="0"/>
        <v>0</v>
      </c>
      <c r="I6" s="106">
        <f t="shared" si="1"/>
        <v>0</v>
      </c>
      <c r="J6" s="107">
        <f t="shared" si="2"/>
        <v>0</v>
      </c>
    </row>
    <row r="7" spans="1:11" ht="12.75" customHeight="1" x14ac:dyDescent="0.2">
      <c r="A7" s="43">
        <v>3</v>
      </c>
      <c r="B7" s="44" t="s">
        <v>10</v>
      </c>
      <c r="C7" s="25">
        <v>2</v>
      </c>
      <c r="D7" s="45"/>
      <c r="E7" s="46"/>
      <c r="F7" s="47">
        <f t="shared" ref="F7:F17" si="3">(D7*E7)</f>
        <v>0</v>
      </c>
      <c r="G7" s="47">
        <f t="shared" ref="G7:G17" si="4">D7+F7</f>
        <v>0</v>
      </c>
      <c r="H7" s="85">
        <f t="shared" si="0"/>
        <v>0</v>
      </c>
      <c r="I7" s="83">
        <f t="shared" si="1"/>
        <v>0</v>
      </c>
      <c r="J7" s="48">
        <f t="shared" si="2"/>
        <v>0</v>
      </c>
    </row>
    <row r="8" spans="1:11" ht="12.75" customHeight="1" x14ac:dyDescent="0.2">
      <c r="A8" s="43">
        <v>4</v>
      </c>
      <c r="B8" s="44" t="s">
        <v>11</v>
      </c>
      <c r="C8" s="25">
        <v>2</v>
      </c>
      <c r="D8" s="45"/>
      <c r="E8" s="46"/>
      <c r="F8" s="47">
        <f t="shared" si="3"/>
        <v>0</v>
      </c>
      <c r="G8" s="47">
        <f t="shared" si="4"/>
        <v>0</v>
      </c>
      <c r="H8" s="85">
        <f t="shared" si="0"/>
        <v>0</v>
      </c>
      <c r="I8" s="83">
        <f t="shared" si="1"/>
        <v>0</v>
      </c>
      <c r="J8" s="48">
        <f t="shared" si="2"/>
        <v>0</v>
      </c>
    </row>
    <row r="9" spans="1:11" ht="12.75" customHeight="1" x14ac:dyDescent="0.2">
      <c r="A9" s="43">
        <v>5</v>
      </c>
      <c r="B9" s="44" t="s">
        <v>12</v>
      </c>
      <c r="C9" s="25">
        <v>20</v>
      </c>
      <c r="D9" s="45"/>
      <c r="E9" s="46"/>
      <c r="F9" s="47">
        <f t="shared" si="3"/>
        <v>0</v>
      </c>
      <c r="G9" s="47">
        <f t="shared" si="4"/>
        <v>0</v>
      </c>
      <c r="H9" s="85">
        <f t="shared" si="0"/>
        <v>0</v>
      </c>
      <c r="I9" s="83">
        <f t="shared" si="1"/>
        <v>0</v>
      </c>
      <c r="J9" s="48">
        <f t="shared" si="2"/>
        <v>0</v>
      </c>
    </row>
    <row r="10" spans="1:11" ht="12.75" customHeight="1" x14ac:dyDescent="0.2">
      <c r="A10" s="43">
        <v>6</v>
      </c>
      <c r="B10" s="44" t="s">
        <v>13</v>
      </c>
      <c r="C10" s="25">
        <v>5</v>
      </c>
      <c r="D10" s="45"/>
      <c r="E10" s="46"/>
      <c r="F10" s="47">
        <f t="shared" si="3"/>
        <v>0</v>
      </c>
      <c r="G10" s="47">
        <f t="shared" si="4"/>
        <v>0</v>
      </c>
      <c r="H10" s="85">
        <f t="shared" si="0"/>
        <v>0</v>
      </c>
      <c r="I10" s="83">
        <f t="shared" si="1"/>
        <v>0</v>
      </c>
      <c r="J10" s="48">
        <f t="shared" si="2"/>
        <v>0</v>
      </c>
    </row>
    <row r="11" spans="1:11" ht="12.75" customHeight="1" x14ac:dyDescent="0.2">
      <c r="A11" s="43">
        <v>7</v>
      </c>
      <c r="B11" s="44" t="s">
        <v>14</v>
      </c>
      <c r="C11" s="25">
        <v>2</v>
      </c>
      <c r="D11" s="45"/>
      <c r="E11" s="46"/>
      <c r="F11" s="47">
        <f t="shared" si="3"/>
        <v>0</v>
      </c>
      <c r="G11" s="47">
        <f t="shared" si="4"/>
        <v>0</v>
      </c>
      <c r="H11" s="85">
        <f t="shared" si="0"/>
        <v>0</v>
      </c>
      <c r="I11" s="83">
        <f t="shared" si="1"/>
        <v>0</v>
      </c>
      <c r="J11" s="48">
        <f t="shared" si="2"/>
        <v>0</v>
      </c>
    </row>
    <row r="12" spans="1:11" ht="12.75" customHeight="1" x14ac:dyDescent="0.2">
      <c r="A12" s="43">
        <v>8</v>
      </c>
      <c r="B12" s="44" t="s">
        <v>15</v>
      </c>
      <c r="C12" s="25">
        <v>3</v>
      </c>
      <c r="D12" s="45"/>
      <c r="E12" s="46"/>
      <c r="F12" s="47">
        <f t="shared" si="3"/>
        <v>0</v>
      </c>
      <c r="G12" s="47">
        <f t="shared" si="4"/>
        <v>0</v>
      </c>
      <c r="H12" s="85">
        <f t="shared" si="0"/>
        <v>0</v>
      </c>
      <c r="I12" s="83">
        <f t="shared" si="1"/>
        <v>0</v>
      </c>
      <c r="J12" s="48">
        <f t="shared" si="2"/>
        <v>0</v>
      </c>
    </row>
    <row r="13" spans="1:11" ht="15" customHeight="1" x14ac:dyDescent="0.2">
      <c r="A13" s="43">
        <v>9</v>
      </c>
      <c r="B13" s="44" t="s">
        <v>16</v>
      </c>
      <c r="C13" s="25">
        <v>10</v>
      </c>
      <c r="D13" s="45"/>
      <c r="E13" s="46"/>
      <c r="F13" s="47">
        <f t="shared" si="3"/>
        <v>0</v>
      </c>
      <c r="G13" s="47">
        <f t="shared" si="4"/>
        <v>0</v>
      </c>
      <c r="H13" s="85">
        <f t="shared" si="0"/>
        <v>0</v>
      </c>
      <c r="I13" s="83">
        <f t="shared" si="1"/>
        <v>0</v>
      </c>
      <c r="J13" s="48">
        <f t="shared" si="2"/>
        <v>0</v>
      </c>
    </row>
    <row r="14" spans="1:11" x14ac:dyDescent="0.2">
      <c r="A14" s="43">
        <v>10</v>
      </c>
      <c r="B14" s="44" t="s">
        <v>17</v>
      </c>
      <c r="C14" s="25">
        <v>50</v>
      </c>
      <c r="D14" s="49"/>
      <c r="E14" s="46"/>
      <c r="F14" s="47">
        <f t="shared" si="3"/>
        <v>0</v>
      </c>
      <c r="G14" s="47">
        <f t="shared" si="4"/>
        <v>0</v>
      </c>
      <c r="H14" s="85">
        <f t="shared" si="0"/>
        <v>0</v>
      </c>
      <c r="I14" s="83">
        <f t="shared" si="1"/>
        <v>0</v>
      </c>
      <c r="J14" s="48">
        <f t="shared" si="2"/>
        <v>0</v>
      </c>
    </row>
    <row r="15" spans="1:11" x14ac:dyDescent="0.2">
      <c r="A15" s="43">
        <v>11</v>
      </c>
      <c r="B15" s="44" t="s">
        <v>18</v>
      </c>
      <c r="C15" s="25">
        <v>5</v>
      </c>
      <c r="D15" s="45"/>
      <c r="E15" s="46"/>
      <c r="F15" s="47">
        <f t="shared" si="3"/>
        <v>0</v>
      </c>
      <c r="G15" s="47">
        <f t="shared" si="4"/>
        <v>0</v>
      </c>
      <c r="H15" s="85">
        <f t="shared" si="0"/>
        <v>0</v>
      </c>
      <c r="I15" s="83">
        <f t="shared" si="1"/>
        <v>0</v>
      </c>
      <c r="J15" s="48">
        <f t="shared" si="2"/>
        <v>0</v>
      </c>
    </row>
    <row r="16" spans="1:11" x14ac:dyDescent="0.2">
      <c r="A16" s="43">
        <v>12</v>
      </c>
      <c r="B16" s="44" t="s">
        <v>19</v>
      </c>
      <c r="C16" s="25">
        <v>5</v>
      </c>
      <c r="D16" s="45"/>
      <c r="E16" s="46"/>
      <c r="F16" s="47">
        <f t="shared" si="3"/>
        <v>0</v>
      </c>
      <c r="G16" s="47">
        <f t="shared" si="4"/>
        <v>0</v>
      </c>
      <c r="H16" s="85">
        <f t="shared" si="0"/>
        <v>0</v>
      </c>
      <c r="I16" s="83">
        <f t="shared" si="1"/>
        <v>0</v>
      </c>
      <c r="J16" s="48">
        <f t="shared" si="2"/>
        <v>0</v>
      </c>
    </row>
    <row r="17" spans="1:10" ht="13.5" thickBot="1" x14ac:dyDescent="0.25">
      <c r="A17" s="50">
        <v>13</v>
      </c>
      <c r="B17" s="51" t="s">
        <v>20</v>
      </c>
      <c r="C17" s="26">
        <v>5</v>
      </c>
      <c r="D17" s="52"/>
      <c r="E17" s="53"/>
      <c r="F17" s="54">
        <f t="shared" si="3"/>
        <v>0</v>
      </c>
      <c r="G17" s="54">
        <f t="shared" si="4"/>
        <v>0</v>
      </c>
      <c r="H17" s="98">
        <f>C17*D17</f>
        <v>0</v>
      </c>
      <c r="I17" s="84">
        <f t="shared" si="1"/>
        <v>0</v>
      </c>
      <c r="J17" s="55">
        <f t="shared" si="2"/>
        <v>0</v>
      </c>
    </row>
    <row r="18" spans="1:10" ht="15.75" customHeight="1" x14ac:dyDescent="0.2">
      <c r="A18" s="189"/>
      <c r="B18" s="174" t="s">
        <v>22</v>
      </c>
      <c r="C18" s="183"/>
      <c r="D18" s="184"/>
      <c r="E18" s="184"/>
      <c r="F18" s="184"/>
      <c r="G18" s="184"/>
      <c r="H18" s="184"/>
      <c r="I18" s="184"/>
      <c r="J18" s="185"/>
    </row>
    <row r="19" spans="1:10" ht="13.5" customHeight="1" thickBot="1" x14ac:dyDescent="0.25">
      <c r="A19" s="189"/>
      <c r="B19" s="174"/>
      <c r="C19" s="183"/>
      <c r="D19" s="184"/>
      <c r="E19" s="184"/>
      <c r="F19" s="184"/>
      <c r="G19" s="184"/>
      <c r="H19" s="184"/>
      <c r="I19" s="184"/>
      <c r="J19" s="185"/>
    </row>
    <row r="20" spans="1:10" x14ac:dyDescent="0.2">
      <c r="A20" s="37">
        <v>14</v>
      </c>
      <c r="B20" s="56" t="s">
        <v>24</v>
      </c>
      <c r="C20" s="27">
        <v>10</v>
      </c>
      <c r="D20" s="39"/>
      <c r="E20" s="40"/>
      <c r="F20" s="41">
        <f>(D20*E20)</f>
        <v>0</v>
      </c>
      <c r="G20" s="57">
        <f>D20+F20</f>
        <v>0</v>
      </c>
      <c r="H20" s="97">
        <f t="shared" ref="H20:H39" si="5">C20*D20</f>
        <v>0</v>
      </c>
      <c r="I20" s="82">
        <f t="shared" ref="I20:I39" si="6">+F20*C20</f>
        <v>0</v>
      </c>
      <c r="J20" s="42">
        <f t="shared" ref="J20:J39" si="7">G20*C20</f>
        <v>0</v>
      </c>
    </row>
    <row r="21" spans="1:10" x14ac:dyDescent="0.2">
      <c r="A21" s="43">
        <v>15</v>
      </c>
      <c r="B21" s="58" t="s">
        <v>25</v>
      </c>
      <c r="C21" s="28">
        <v>20</v>
      </c>
      <c r="D21" s="45"/>
      <c r="E21" s="46"/>
      <c r="F21" s="47">
        <f t="shared" ref="F21:F39" si="8">(D21*E21)</f>
        <v>0</v>
      </c>
      <c r="G21" s="59">
        <f t="shared" ref="G21:G39" si="9">D21+F21</f>
        <v>0</v>
      </c>
      <c r="H21" s="85">
        <f t="shared" si="5"/>
        <v>0</v>
      </c>
      <c r="I21" s="83">
        <f t="shared" si="6"/>
        <v>0</v>
      </c>
      <c r="J21" s="60">
        <f t="shared" si="7"/>
        <v>0</v>
      </c>
    </row>
    <row r="22" spans="1:10" x14ac:dyDescent="0.2">
      <c r="A22" s="43">
        <v>16</v>
      </c>
      <c r="B22" s="58" t="s">
        <v>26</v>
      </c>
      <c r="C22" s="28">
        <v>10</v>
      </c>
      <c r="D22" s="45"/>
      <c r="E22" s="46"/>
      <c r="F22" s="47">
        <f t="shared" si="8"/>
        <v>0</v>
      </c>
      <c r="G22" s="59">
        <f t="shared" si="9"/>
        <v>0</v>
      </c>
      <c r="H22" s="85">
        <f t="shared" si="5"/>
        <v>0</v>
      </c>
      <c r="I22" s="83">
        <f t="shared" si="6"/>
        <v>0</v>
      </c>
      <c r="J22" s="60">
        <f t="shared" si="7"/>
        <v>0</v>
      </c>
    </row>
    <row r="23" spans="1:10" x14ac:dyDescent="0.2">
      <c r="A23" s="43">
        <v>17</v>
      </c>
      <c r="B23" s="58" t="s">
        <v>27</v>
      </c>
      <c r="C23" s="25">
        <v>10</v>
      </c>
      <c r="D23" s="45"/>
      <c r="E23" s="46"/>
      <c r="F23" s="47">
        <f t="shared" si="8"/>
        <v>0</v>
      </c>
      <c r="G23" s="59">
        <f t="shared" si="9"/>
        <v>0</v>
      </c>
      <c r="H23" s="85">
        <f t="shared" si="5"/>
        <v>0</v>
      </c>
      <c r="I23" s="83">
        <f t="shared" si="6"/>
        <v>0</v>
      </c>
      <c r="J23" s="60">
        <f t="shared" si="7"/>
        <v>0</v>
      </c>
    </row>
    <row r="24" spans="1:10" x14ac:dyDescent="0.2">
      <c r="A24" s="43">
        <v>18</v>
      </c>
      <c r="B24" s="58" t="s">
        <v>28</v>
      </c>
      <c r="C24" s="25">
        <v>20</v>
      </c>
      <c r="D24" s="45"/>
      <c r="E24" s="46"/>
      <c r="F24" s="47">
        <f t="shared" si="8"/>
        <v>0</v>
      </c>
      <c r="G24" s="59">
        <f t="shared" si="9"/>
        <v>0</v>
      </c>
      <c r="H24" s="85">
        <f t="shared" si="5"/>
        <v>0</v>
      </c>
      <c r="I24" s="83">
        <f t="shared" si="6"/>
        <v>0</v>
      </c>
      <c r="J24" s="60">
        <f t="shared" si="7"/>
        <v>0</v>
      </c>
    </row>
    <row r="25" spans="1:10" x14ac:dyDescent="0.2">
      <c r="A25" s="43">
        <v>19</v>
      </c>
      <c r="B25" s="58" t="s">
        <v>29</v>
      </c>
      <c r="C25" s="25">
        <v>5</v>
      </c>
      <c r="D25" s="45"/>
      <c r="E25" s="46"/>
      <c r="F25" s="47">
        <f t="shared" si="8"/>
        <v>0</v>
      </c>
      <c r="G25" s="59">
        <f t="shared" si="9"/>
        <v>0</v>
      </c>
      <c r="H25" s="85">
        <f t="shared" si="5"/>
        <v>0</v>
      </c>
      <c r="I25" s="83">
        <f t="shared" si="6"/>
        <v>0</v>
      </c>
      <c r="J25" s="60">
        <f t="shared" si="7"/>
        <v>0</v>
      </c>
    </row>
    <row r="26" spans="1:10" x14ac:dyDescent="0.2">
      <c r="A26" s="43">
        <v>20</v>
      </c>
      <c r="B26" s="58" t="s">
        <v>30</v>
      </c>
      <c r="C26" s="25">
        <v>5</v>
      </c>
      <c r="D26" s="45"/>
      <c r="E26" s="46"/>
      <c r="F26" s="47">
        <f t="shared" si="8"/>
        <v>0</v>
      </c>
      <c r="G26" s="59">
        <f t="shared" si="9"/>
        <v>0</v>
      </c>
      <c r="H26" s="85">
        <f t="shared" si="5"/>
        <v>0</v>
      </c>
      <c r="I26" s="83">
        <f t="shared" si="6"/>
        <v>0</v>
      </c>
      <c r="J26" s="60">
        <f t="shared" si="7"/>
        <v>0</v>
      </c>
    </row>
    <row r="27" spans="1:10" x14ac:dyDescent="0.2">
      <c r="A27" s="43">
        <v>21</v>
      </c>
      <c r="B27" s="58" t="s">
        <v>31</v>
      </c>
      <c r="C27" s="25">
        <v>10</v>
      </c>
      <c r="D27" s="45"/>
      <c r="E27" s="46"/>
      <c r="F27" s="47">
        <f t="shared" si="8"/>
        <v>0</v>
      </c>
      <c r="G27" s="59">
        <f t="shared" si="9"/>
        <v>0</v>
      </c>
      <c r="H27" s="85">
        <f t="shared" si="5"/>
        <v>0</v>
      </c>
      <c r="I27" s="83">
        <f t="shared" si="6"/>
        <v>0</v>
      </c>
      <c r="J27" s="60">
        <f t="shared" si="7"/>
        <v>0</v>
      </c>
    </row>
    <row r="28" spans="1:10" x14ac:dyDescent="0.2">
      <c r="A28" s="43">
        <v>22</v>
      </c>
      <c r="B28" s="58" t="s">
        <v>32</v>
      </c>
      <c r="C28" s="25">
        <v>10</v>
      </c>
      <c r="D28" s="45"/>
      <c r="E28" s="46"/>
      <c r="F28" s="47">
        <f t="shared" si="8"/>
        <v>0</v>
      </c>
      <c r="G28" s="59">
        <f t="shared" si="9"/>
        <v>0</v>
      </c>
      <c r="H28" s="85">
        <f t="shared" si="5"/>
        <v>0</v>
      </c>
      <c r="I28" s="83">
        <f t="shared" si="6"/>
        <v>0</v>
      </c>
      <c r="J28" s="60">
        <f t="shared" si="7"/>
        <v>0</v>
      </c>
    </row>
    <row r="29" spans="1:10" x14ac:dyDescent="0.2">
      <c r="A29" s="43">
        <v>23</v>
      </c>
      <c r="B29" s="58" t="s">
        <v>33</v>
      </c>
      <c r="C29" s="25">
        <v>10</v>
      </c>
      <c r="D29" s="45"/>
      <c r="E29" s="46"/>
      <c r="F29" s="47">
        <f t="shared" si="8"/>
        <v>0</v>
      </c>
      <c r="G29" s="59">
        <f t="shared" si="9"/>
        <v>0</v>
      </c>
      <c r="H29" s="85">
        <f t="shared" si="5"/>
        <v>0</v>
      </c>
      <c r="I29" s="83">
        <f t="shared" si="6"/>
        <v>0</v>
      </c>
      <c r="J29" s="60">
        <f t="shared" si="7"/>
        <v>0</v>
      </c>
    </row>
    <row r="30" spans="1:10" x14ac:dyDescent="0.2">
      <c r="A30" s="43">
        <v>24</v>
      </c>
      <c r="B30" s="58" t="s">
        <v>43</v>
      </c>
      <c r="C30" s="25">
        <v>5</v>
      </c>
      <c r="D30" s="45"/>
      <c r="E30" s="46"/>
      <c r="F30" s="47">
        <f t="shared" si="8"/>
        <v>0</v>
      </c>
      <c r="G30" s="59">
        <f t="shared" si="9"/>
        <v>0</v>
      </c>
      <c r="H30" s="85">
        <f t="shared" si="5"/>
        <v>0</v>
      </c>
      <c r="I30" s="83">
        <f t="shared" si="6"/>
        <v>0</v>
      </c>
      <c r="J30" s="60">
        <f t="shared" si="7"/>
        <v>0</v>
      </c>
    </row>
    <row r="31" spans="1:10" x14ac:dyDescent="0.2">
      <c r="A31" s="43">
        <v>25</v>
      </c>
      <c r="B31" s="58" t="s">
        <v>34</v>
      </c>
      <c r="C31" s="25">
        <v>10</v>
      </c>
      <c r="D31" s="45"/>
      <c r="E31" s="46"/>
      <c r="F31" s="47">
        <f t="shared" si="8"/>
        <v>0</v>
      </c>
      <c r="G31" s="59">
        <f t="shared" si="9"/>
        <v>0</v>
      </c>
      <c r="H31" s="85">
        <f t="shared" si="5"/>
        <v>0</v>
      </c>
      <c r="I31" s="83">
        <f t="shared" si="6"/>
        <v>0</v>
      </c>
      <c r="J31" s="60">
        <f t="shared" si="7"/>
        <v>0</v>
      </c>
    </row>
    <row r="32" spans="1:10" x14ac:dyDescent="0.2">
      <c r="A32" s="43">
        <v>26</v>
      </c>
      <c r="B32" s="58" t="s">
        <v>35</v>
      </c>
      <c r="C32" s="25">
        <v>5</v>
      </c>
      <c r="D32" s="45"/>
      <c r="E32" s="46"/>
      <c r="F32" s="47">
        <f t="shared" si="8"/>
        <v>0</v>
      </c>
      <c r="G32" s="59">
        <f t="shared" si="9"/>
        <v>0</v>
      </c>
      <c r="H32" s="85">
        <f t="shared" si="5"/>
        <v>0</v>
      </c>
      <c r="I32" s="83">
        <f t="shared" si="6"/>
        <v>0</v>
      </c>
      <c r="J32" s="60">
        <f t="shared" si="7"/>
        <v>0</v>
      </c>
    </row>
    <row r="33" spans="1:10" x14ac:dyDescent="0.2">
      <c r="A33" s="43">
        <v>27</v>
      </c>
      <c r="B33" s="58" t="s">
        <v>36</v>
      </c>
      <c r="C33" s="28">
        <v>5</v>
      </c>
      <c r="D33" s="45"/>
      <c r="E33" s="46"/>
      <c r="F33" s="47">
        <f t="shared" si="8"/>
        <v>0</v>
      </c>
      <c r="G33" s="59">
        <f t="shared" si="9"/>
        <v>0</v>
      </c>
      <c r="H33" s="85">
        <f t="shared" si="5"/>
        <v>0</v>
      </c>
      <c r="I33" s="83">
        <f t="shared" si="6"/>
        <v>0</v>
      </c>
      <c r="J33" s="60">
        <f t="shared" si="7"/>
        <v>0</v>
      </c>
    </row>
    <row r="34" spans="1:10" x14ac:dyDescent="0.2">
      <c r="A34" s="43">
        <v>28</v>
      </c>
      <c r="B34" s="58" t="s">
        <v>37</v>
      </c>
      <c r="C34" s="25">
        <v>5</v>
      </c>
      <c r="D34" s="45"/>
      <c r="E34" s="46"/>
      <c r="F34" s="47">
        <f t="shared" si="8"/>
        <v>0</v>
      </c>
      <c r="G34" s="59">
        <f t="shared" si="9"/>
        <v>0</v>
      </c>
      <c r="H34" s="85">
        <f t="shared" si="5"/>
        <v>0</v>
      </c>
      <c r="I34" s="83">
        <f t="shared" si="6"/>
        <v>0</v>
      </c>
      <c r="J34" s="60">
        <f t="shared" si="7"/>
        <v>0</v>
      </c>
    </row>
    <row r="35" spans="1:10" x14ac:dyDescent="0.2">
      <c r="A35" s="43">
        <v>29</v>
      </c>
      <c r="B35" s="58" t="s">
        <v>38</v>
      </c>
      <c r="C35" s="25">
        <v>20</v>
      </c>
      <c r="D35" s="45"/>
      <c r="E35" s="46"/>
      <c r="F35" s="47">
        <f t="shared" si="8"/>
        <v>0</v>
      </c>
      <c r="G35" s="59">
        <f t="shared" si="9"/>
        <v>0</v>
      </c>
      <c r="H35" s="85">
        <f t="shared" si="5"/>
        <v>0</v>
      </c>
      <c r="I35" s="83">
        <f t="shared" si="6"/>
        <v>0</v>
      </c>
      <c r="J35" s="60">
        <f t="shared" si="7"/>
        <v>0</v>
      </c>
    </row>
    <row r="36" spans="1:10" x14ac:dyDescent="0.2">
      <c r="A36" s="43">
        <v>30</v>
      </c>
      <c r="B36" s="58" t="s">
        <v>39</v>
      </c>
      <c r="C36" s="25">
        <v>5</v>
      </c>
      <c r="D36" s="45"/>
      <c r="E36" s="46"/>
      <c r="F36" s="47">
        <f t="shared" si="8"/>
        <v>0</v>
      </c>
      <c r="G36" s="59">
        <f t="shared" si="9"/>
        <v>0</v>
      </c>
      <c r="H36" s="85">
        <f t="shared" si="5"/>
        <v>0</v>
      </c>
      <c r="I36" s="83">
        <f t="shared" si="6"/>
        <v>0</v>
      </c>
      <c r="J36" s="60">
        <f t="shared" si="7"/>
        <v>0</v>
      </c>
    </row>
    <row r="37" spans="1:10" x14ac:dyDescent="0.2">
      <c r="A37" s="43">
        <v>31</v>
      </c>
      <c r="B37" s="58" t="s">
        <v>40</v>
      </c>
      <c r="C37" s="25">
        <v>20</v>
      </c>
      <c r="D37" s="45"/>
      <c r="E37" s="46"/>
      <c r="F37" s="47">
        <f t="shared" si="8"/>
        <v>0</v>
      </c>
      <c r="G37" s="59">
        <f t="shared" si="9"/>
        <v>0</v>
      </c>
      <c r="H37" s="85">
        <f t="shared" si="5"/>
        <v>0</v>
      </c>
      <c r="I37" s="83">
        <f t="shared" si="6"/>
        <v>0</v>
      </c>
      <c r="J37" s="60">
        <f t="shared" si="7"/>
        <v>0</v>
      </c>
    </row>
    <row r="38" spans="1:10" x14ac:dyDescent="0.2">
      <c r="A38" s="43">
        <v>32</v>
      </c>
      <c r="B38" s="58" t="s">
        <v>41</v>
      </c>
      <c r="C38" s="25">
        <v>20</v>
      </c>
      <c r="D38" s="45"/>
      <c r="E38" s="46"/>
      <c r="F38" s="47">
        <f t="shared" si="8"/>
        <v>0</v>
      </c>
      <c r="G38" s="59">
        <f t="shared" si="9"/>
        <v>0</v>
      </c>
      <c r="H38" s="85">
        <f t="shared" si="5"/>
        <v>0</v>
      </c>
      <c r="I38" s="83">
        <f t="shared" si="6"/>
        <v>0</v>
      </c>
      <c r="J38" s="60">
        <f t="shared" si="7"/>
        <v>0</v>
      </c>
    </row>
    <row r="39" spans="1:10" ht="13.5" thickBot="1" x14ac:dyDescent="0.25">
      <c r="A39" s="50">
        <v>33</v>
      </c>
      <c r="B39" s="61" t="s">
        <v>42</v>
      </c>
      <c r="C39" s="26">
        <v>20</v>
      </c>
      <c r="D39" s="62"/>
      <c r="E39" s="53"/>
      <c r="F39" s="54">
        <f t="shared" si="8"/>
        <v>0</v>
      </c>
      <c r="G39" s="63">
        <f t="shared" si="9"/>
        <v>0</v>
      </c>
      <c r="H39" s="98">
        <f t="shared" si="5"/>
        <v>0</v>
      </c>
      <c r="I39" s="84">
        <f t="shared" si="6"/>
        <v>0</v>
      </c>
      <c r="J39" s="64">
        <f t="shared" si="7"/>
        <v>0</v>
      </c>
    </row>
    <row r="40" spans="1:10" x14ac:dyDescent="0.2">
      <c r="A40" s="175"/>
      <c r="B40" s="174" t="s">
        <v>44</v>
      </c>
      <c r="C40" s="183"/>
      <c r="D40" s="184"/>
      <c r="E40" s="184"/>
      <c r="F40" s="184"/>
      <c r="G40" s="184"/>
      <c r="H40" s="184"/>
      <c r="I40" s="184"/>
      <c r="J40" s="185"/>
    </row>
    <row r="41" spans="1:10" ht="13.5" thickBot="1" x14ac:dyDescent="0.25">
      <c r="A41" s="175"/>
      <c r="B41" s="174"/>
      <c r="C41" s="183"/>
      <c r="D41" s="184"/>
      <c r="E41" s="184"/>
      <c r="F41" s="184"/>
      <c r="G41" s="184"/>
      <c r="H41" s="184"/>
      <c r="I41" s="184"/>
      <c r="J41" s="185"/>
    </row>
    <row r="42" spans="1:10" x14ac:dyDescent="0.2">
      <c r="A42" s="65">
        <v>34</v>
      </c>
      <c r="B42" s="66" t="s">
        <v>45</v>
      </c>
      <c r="C42" s="29">
        <v>10</v>
      </c>
      <c r="D42" s="67"/>
      <c r="E42" s="68"/>
      <c r="F42" s="69">
        <f>D42*E42</f>
        <v>0</v>
      </c>
      <c r="G42" s="70">
        <f>D42+F42</f>
        <v>0</v>
      </c>
      <c r="H42" s="97">
        <f t="shared" ref="H42:H50" si="10">C42*D42</f>
        <v>0</v>
      </c>
      <c r="I42" s="86">
        <f t="shared" ref="I42:I50" si="11">+F42*C42</f>
        <v>0</v>
      </c>
      <c r="J42" s="71">
        <f t="shared" ref="J42:J50" si="12">G42*C42</f>
        <v>0</v>
      </c>
    </row>
    <row r="43" spans="1:10" x14ac:dyDescent="0.2">
      <c r="A43" s="72">
        <v>35</v>
      </c>
      <c r="B43" s="73" t="s">
        <v>46</v>
      </c>
      <c r="C43" s="30">
        <v>10</v>
      </c>
      <c r="D43" s="74"/>
      <c r="E43" s="75"/>
      <c r="F43" s="76">
        <f t="shared" ref="F43:F49" si="13">D43*E43</f>
        <v>0</v>
      </c>
      <c r="G43" s="77">
        <f t="shared" ref="G43:G50" si="14">D43+F43</f>
        <v>0</v>
      </c>
      <c r="H43" s="85">
        <f t="shared" si="10"/>
        <v>0</v>
      </c>
      <c r="I43" s="87">
        <f t="shared" si="11"/>
        <v>0</v>
      </c>
      <c r="J43" s="78">
        <f t="shared" si="12"/>
        <v>0</v>
      </c>
    </row>
    <row r="44" spans="1:10" x14ac:dyDescent="0.2">
      <c r="A44" s="72">
        <v>36</v>
      </c>
      <c r="B44" s="73" t="s">
        <v>47</v>
      </c>
      <c r="C44" s="30">
        <v>10</v>
      </c>
      <c r="D44" s="74"/>
      <c r="E44" s="75"/>
      <c r="F44" s="76">
        <f t="shared" si="13"/>
        <v>0</v>
      </c>
      <c r="G44" s="77">
        <f t="shared" si="14"/>
        <v>0</v>
      </c>
      <c r="H44" s="85">
        <f t="shared" si="10"/>
        <v>0</v>
      </c>
      <c r="I44" s="87">
        <f t="shared" si="11"/>
        <v>0</v>
      </c>
      <c r="J44" s="78">
        <f t="shared" si="12"/>
        <v>0</v>
      </c>
    </row>
    <row r="45" spans="1:10" x14ac:dyDescent="0.2">
      <c r="A45" s="72">
        <v>37</v>
      </c>
      <c r="B45" s="73" t="s">
        <v>48</v>
      </c>
      <c r="C45" s="30">
        <v>10</v>
      </c>
      <c r="D45" s="74"/>
      <c r="E45" s="75"/>
      <c r="F45" s="76">
        <f t="shared" si="13"/>
        <v>0</v>
      </c>
      <c r="G45" s="77">
        <f t="shared" si="14"/>
        <v>0</v>
      </c>
      <c r="H45" s="85">
        <f t="shared" si="10"/>
        <v>0</v>
      </c>
      <c r="I45" s="87">
        <f t="shared" si="11"/>
        <v>0</v>
      </c>
      <c r="J45" s="78">
        <f t="shared" si="12"/>
        <v>0</v>
      </c>
    </row>
    <row r="46" spans="1:10" x14ac:dyDescent="0.2">
      <c r="A46" s="72">
        <v>38</v>
      </c>
      <c r="B46" s="73" t="s">
        <v>49</v>
      </c>
      <c r="C46" s="30">
        <v>10</v>
      </c>
      <c r="D46" s="74"/>
      <c r="E46" s="75"/>
      <c r="F46" s="76">
        <f t="shared" si="13"/>
        <v>0</v>
      </c>
      <c r="G46" s="77">
        <f t="shared" si="14"/>
        <v>0</v>
      </c>
      <c r="H46" s="85">
        <f t="shared" si="10"/>
        <v>0</v>
      </c>
      <c r="I46" s="87">
        <f t="shared" si="11"/>
        <v>0</v>
      </c>
      <c r="J46" s="78">
        <f t="shared" si="12"/>
        <v>0</v>
      </c>
    </row>
    <row r="47" spans="1:10" x14ac:dyDescent="0.2">
      <c r="A47" s="72">
        <v>39</v>
      </c>
      <c r="B47" s="73" t="s">
        <v>50</v>
      </c>
      <c r="C47" s="30">
        <v>10</v>
      </c>
      <c r="D47" s="74"/>
      <c r="E47" s="75"/>
      <c r="F47" s="76">
        <f t="shared" si="13"/>
        <v>0</v>
      </c>
      <c r="G47" s="77">
        <f t="shared" si="14"/>
        <v>0</v>
      </c>
      <c r="H47" s="85">
        <f t="shared" si="10"/>
        <v>0</v>
      </c>
      <c r="I47" s="87">
        <f t="shared" si="11"/>
        <v>0</v>
      </c>
      <c r="J47" s="78">
        <f t="shared" si="12"/>
        <v>0</v>
      </c>
    </row>
    <row r="48" spans="1:10" x14ac:dyDescent="0.2">
      <c r="A48" s="72">
        <v>40</v>
      </c>
      <c r="B48" s="79" t="s">
        <v>51</v>
      </c>
      <c r="C48" s="30">
        <v>2</v>
      </c>
      <c r="D48" s="74"/>
      <c r="E48" s="75"/>
      <c r="F48" s="76">
        <f t="shared" si="13"/>
        <v>0</v>
      </c>
      <c r="G48" s="77">
        <f t="shared" si="14"/>
        <v>0</v>
      </c>
      <c r="H48" s="85">
        <f t="shared" si="10"/>
        <v>0</v>
      </c>
      <c r="I48" s="87">
        <f t="shared" si="11"/>
        <v>0</v>
      </c>
      <c r="J48" s="78">
        <f t="shared" si="12"/>
        <v>0</v>
      </c>
    </row>
    <row r="49" spans="1:11" x14ac:dyDescent="0.2">
      <c r="A49" s="80">
        <v>41</v>
      </c>
      <c r="B49" s="10" t="s">
        <v>52</v>
      </c>
      <c r="C49" s="31">
        <v>2</v>
      </c>
      <c r="D49" s="32"/>
      <c r="E49" s="33"/>
      <c r="F49" s="76">
        <f t="shared" si="13"/>
        <v>0</v>
      </c>
      <c r="G49" s="77">
        <f t="shared" si="14"/>
        <v>0</v>
      </c>
      <c r="H49" s="85">
        <f t="shared" si="10"/>
        <v>0</v>
      </c>
      <c r="I49" s="87">
        <f t="shared" si="11"/>
        <v>0</v>
      </c>
      <c r="J49" s="78">
        <f t="shared" si="12"/>
        <v>0</v>
      </c>
    </row>
    <row r="50" spans="1:11" ht="13.5" thickBot="1" x14ac:dyDescent="0.25">
      <c r="A50" s="81">
        <v>42</v>
      </c>
      <c r="B50" s="17" t="s">
        <v>53</v>
      </c>
      <c r="C50" s="34">
        <v>2</v>
      </c>
      <c r="D50" s="35"/>
      <c r="E50" s="36"/>
      <c r="F50" s="54">
        <f>F58</f>
        <v>0</v>
      </c>
      <c r="G50" s="63">
        <f t="shared" si="14"/>
        <v>0</v>
      </c>
      <c r="H50" s="98">
        <f t="shared" si="10"/>
        <v>0</v>
      </c>
      <c r="I50" s="84">
        <f t="shared" si="11"/>
        <v>0</v>
      </c>
      <c r="J50" s="64">
        <f t="shared" si="12"/>
        <v>0</v>
      </c>
    </row>
    <row r="53" spans="1:11" x14ac:dyDescent="0.2">
      <c r="C53" s="8"/>
      <c r="D53" s="5"/>
      <c r="E53" s="9"/>
      <c r="F53" s="5"/>
      <c r="G53" s="5"/>
      <c r="H53" s="5"/>
      <c r="I53" s="5"/>
      <c r="J53" s="5"/>
    </row>
    <row r="54" spans="1:11" x14ac:dyDescent="0.2">
      <c r="B54" s="2"/>
      <c r="C54" s="8"/>
      <c r="D54" s="5"/>
      <c r="E54" s="9"/>
      <c r="F54" s="5"/>
      <c r="G54" s="5"/>
      <c r="H54" s="5"/>
      <c r="I54" s="5"/>
      <c r="J54" s="5"/>
    </row>
    <row r="55" spans="1:11" ht="30" customHeight="1" thickBot="1" x14ac:dyDescent="0.25">
      <c r="A55" s="8"/>
      <c r="B55" s="108" t="s">
        <v>55</v>
      </c>
      <c r="C55" s="2"/>
      <c r="D55" s="2"/>
      <c r="E55" s="2"/>
      <c r="F55" s="2"/>
      <c r="G55" s="2"/>
      <c r="H55" s="2"/>
      <c r="I55" s="2"/>
      <c r="J55" s="2"/>
      <c r="K55" s="2"/>
    </row>
    <row r="56" spans="1:11" ht="12.75" customHeight="1" x14ac:dyDescent="0.2">
      <c r="A56" s="139" t="s">
        <v>8</v>
      </c>
      <c r="B56" s="163" t="s">
        <v>23</v>
      </c>
      <c r="C56" s="165" t="s">
        <v>81</v>
      </c>
      <c r="D56" s="179" t="s">
        <v>6</v>
      </c>
      <c r="E56" s="179" t="s">
        <v>21</v>
      </c>
      <c r="F56" s="179" t="s">
        <v>5</v>
      </c>
      <c r="G56" s="179" t="s">
        <v>7</v>
      </c>
      <c r="H56" s="179" t="s">
        <v>1</v>
      </c>
      <c r="I56" s="179" t="s">
        <v>0</v>
      </c>
      <c r="J56" s="186" t="s">
        <v>2</v>
      </c>
    </row>
    <row r="57" spans="1:11" ht="13.5" thickBot="1" x14ac:dyDescent="0.25">
      <c r="A57" s="140"/>
      <c r="B57" s="164"/>
      <c r="C57" s="166"/>
      <c r="D57" s="180"/>
      <c r="E57" s="180"/>
      <c r="F57" s="180"/>
      <c r="G57" s="180"/>
      <c r="H57" s="180"/>
      <c r="I57" s="180"/>
      <c r="J57" s="187"/>
    </row>
    <row r="58" spans="1:11" x14ac:dyDescent="0.2">
      <c r="A58" s="18">
        <v>1</v>
      </c>
      <c r="B58" s="109" t="s">
        <v>56</v>
      </c>
      <c r="C58" s="19">
        <v>10</v>
      </c>
      <c r="D58" s="110"/>
      <c r="E58" s="111"/>
      <c r="F58" s="112">
        <f>D58*E58</f>
        <v>0</v>
      </c>
      <c r="G58" s="113">
        <f>D58+F58</f>
        <v>0</v>
      </c>
      <c r="H58" s="114">
        <f t="shared" ref="H58:H64" si="15">C58*D58</f>
        <v>0</v>
      </c>
      <c r="I58" s="115">
        <f t="shared" ref="I58:I64" si="16">+F58*C58</f>
        <v>0</v>
      </c>
      <c r="J58" s="116">
        <f t="shared" ref="J58:J64" si="17">G58*C58</f>
        <v>0</v>
      </c>
    </row>
    <row r="59" spans="1:11" x14ac:dyDescent="0.2">
      <c r="A59" s="15">
        <v>2</v>
      </c>
      <c r="B59" s="10" t="s">
        <v>57</v>
      </c>
      <c r="C59" s="13">
        <v>10</v>
      </c>
      <c r="D59" s="89"/>
      <c r="E59" s="90"/>
      <c r="F59" s="14">
        <f t="shared" ref="F59:F64" si="18">D59*E59</f>
        <v>0</v>
      </c>
      <c r="G59" s="92">
        <f t="shared" ref="G59:G64" si="19">D59+F59</f>
        <v>0</v>
      </c>
      <c r="H59" s="93">
        <f t="shared" si="15"/>
        <v>0</v>
      </c>
      <c r="I59" s="94">
        <f t="shared" si="16"/>
        <v>0</v>
      </c>
      <c r="J59" s="91">
        <f t="shared" si="17"/>
        <v>0</v>
      </c>
    </row>
    <row r="60" spans="1:11" x14ac:dyDescent="0.2">
      <c r="A60" s="15">
        <v>3</v>
      </c>
      <c r="B60" s="10" t="s">
        <v>58</v>
      </c>
      <c r="C60" s="13">
        <v>4</v>
      </c>
      <c r="D60" s="89"/>
      <c r="E60" s="90"/>
      <c r="F60" s="14">
        <f t="shared" si="18"/>
        <v>0</v>
      </c>
      <c r="G60" s="92">
        <f t="shared" si="19"/>
        <v>0</v>
      </c>
      <c r="H60" s="93">
        <f t="shared" si="15"/>
        <v>0</v>
      </c>
      <c r="I60" s="94">
        <f t="shared" si="16"/>
        <v>0</v>
      </c>
      <c r="J60" s="91">
        <f t="shared" si="17"/>
        <v>0</v>
      </c>
    </row>
    <row r="61" spans="1:11" x14ac:dyDescent="0.2">
      <c r="A61" s="15">
        <v>4</v>
      </c>
      <c r="B61" s="10" t="s">
        <v>13</v>
      </c>
      <c r="C61" s="13">
        <v>4</v>
      </c>
      <c r="D61" s="89"/>
      <c r="E61" s="90"/>
      <c r="F61" s="14">
        <f t="shared" ref="F61" si="20">D61*E61</f>
        <v>0</v>
      </c>
      <c r="G61" s="92">
        <f t="shared" ref="G61" si="21">D61+F61</f>
        <v>0</v>
      </c>
      <c r="H61" s="93">
        <f t="shared" si="15"/>
        <v>0</v>
      </c>
      <c r="I61" s="94">
        <f t="shared" si="16"/>
        <v>0</v>
      </c>
      <c r="J61" s="91">
        <f t="shared" si="17"/>
        <v>0</v>
      </c>
    </row>
    <row r="62" spans="1:11" x14ac:dyDescent="0.2">
      <c r="A62" s="15">
        <v>5</v>
      </c>
      <c r="B62" s="10" t="s">
        <v>59</v>
      </c>
      <c r="C62" s="13">
        <v>5</v>
      </c>
      <c r="D62" s="89"/>
      <c r="E62" s="90"/>
      <c r="F62" s="14">
        <f t="shared" si="18"/>
        <v>0</v>
      </c>
      <c r="G62" s="92">
        <f t="shared" si="19"/>
        <v>0</v>
      </c>
      <c r="H62" s="93">
        <f t="shared" si="15"/>
        <v>0</v>
      </c>
      <c r="I62" s="94">
        <f t="shared" si="16"/>
        <v>0</v>
      </c>
      <c r="J62" s="91">
        <f t="shared" si="17"/>
        <v>0</v>
      </c>
    </row>
    <row r="63" spans="1:11" x14ac:dyDescent="0.2">
      <c r="A63" s="15">
        <v>6</v>
      </c>
      <c r="B63" s="10" t="s">
        <v>60</v>
      </c>
      <c r="C63" s="13">
        <v>25</v>
      </c>
      <c r="D63" s="89"/>
      <c r="E63" s="90"/>
      <c r="F63" s="14">
        <f t="shared" si="18"/>
        <v>0</v>
      </c>
      <c r="G63" s="92">
        <f t="shared" si="19"/>
        <v>0</v>
      </c>
      <c r="H63" s="93">
        <f t="shared" si="15"/>
        <v>0</v>
      </c>
      <c r="I63" s="94">
        <f t="shared" si="16"/>
        <v>0</v>
      </c>
      <c r="J63" s="91">
        <f t="shared" si="17"/>
        <v>0</v>
      </c>
    </row>
    <row r="64" spans="1:11" ht="13.5" thickBot="1" x14ac:dyDescent="0.25">
      <c r="A64" s="16">
        <v>7</v>
      </c>
      <c r="B64" s="17" t="s">
        <v>61</v>
      </c>
      <c r="C64" s="11">
        <v>10</v>
      </c>
      <c r="D64" s="95"/>
      <c r="E64" s="96"/>
      <c r="F64" s="117">
        <f t="shared" si="18"/>
        <v>0</v>
      </c>
      <c r="G64" s="118">
        <f t="shared" si="19"/>
        <v>0</v>
      </c>
      <c r="H64" s="119">
        <f t="shared" si="15"/>
        <v>0</v>
      </c>
      <c r="I64" s="120">
        <f t="shared" si="16"/>
        <v>0</v>
      </c>
      <c r="J64" s="121">
        <f t="shared" si="17"/>
        <v>0</v>
      </c>
    </row>
    <row r="65" spans="1:10" x14ac:dyDescent="0.2">
      <c r="A65" s="154"/>
      <c r="B65" s="152" t="s">
        <v>22</v>
      </c>
      <c r="C65" s="176"/>
      <c r="D65" s="177"/>
      <c r="E65" s="177"/>
      <c r="F65" s="177"/>
      <c r="G65" s="177"/>
      <c r="H65" s="177"/>
      <c r="I65" s="177"/>
      <c r="J65" s="178"/>
    </row>
    <row r="66" spans="1:10" ht="13.5" thickBot="1" x14ac:dyDescent="0.25">
      <c r="A66" s="156"/>
      <c r="B66" s="153"/>
      <c r="C66" s="176"/>
      <c r="D66" s="177"/>
      <c r="E66" s="177"/>
      <c r="F66" s="177"/>
      <c r="G66" s="177"/>
      <c r="H66" s="177"/>
      <c r="I66" s="177"/>
      <c r="J66" s="178"/>
    </row>
    <row r="67" spans="1:10" x14ac:dyDescent="0.2">
      <c r="A67" s="15">
        <v>8</v>
      </c>
      <c r="B67" s="123" t="s">
        <v>62</v>
      </c>
      <c r="C67" s="124">
        <v>10</v>
      </c>
      <c r="D67" s="125"/>
      <c r="E67" s="126"/>
      <c r="F67" s="127">
        <f>D67*E67</f>
        <v>0</v>
      </c>
      <c r="G67" s="128">
        <f>D67+F67</f>
        <v>0</v>
      </c>
      <c r="H67" s="129">
        <f t="shared" ref="H67:H76" si="22">C67*D67</f>
        <v>0</v>
      </c>
      <c r="I67" s="130">
        <f t="shared" ref="I67:I76" si="23">+F67*C67</f>
        <v>0</v>
      </c>
      <c r="J67" s="131">
        <f t="shared" ref="J67:J76" si="24">G67*C67</f>
        <v>0</v>
      </c>
    </row>
    <row r="68" spans="1:10" x14ac:dyDescent="0.2">
      <c r="A68" s="15">
        <v>9</v>
      </c>
      <c r="B68" s="10" t="s">
        <v>63</v>
      </c>
      <c r="C68" s="13">
        <v>10</v>
      </c>
      <c r="D68" s="89"/>
      <c r="E68" s="90"/>
      <c r="F68" s="14">
        <f t="shared" ref="F68:F76" si="25">D68*E68</f>
        <v>0</v>
      </c>
      <c r="G68" s="92">
        <f t="shared" ref="G68:G76" si="26">D68+F68</f>
        <v>0</v>
      </c>
      <c r="H68" s="93">
        <f t="shared" si="22"/>
        <v>0</v>
      </c>
      <c r="I68" s="94">
        <f t="shared" si="23"/>
        <v>0</v>
      </c>
      <c r="J68" s="91">
        <f t="shared" si="24"/>
        <v>0</v>
      </c>
    </row>
    <row r="69" spans="1:10" x14ac:dyDescent="0.2">
      <c r="A69" s="15">
        <v>10</v>
      </c>
      <c r="B69" s="10" t="s">
        <v>64</v>
      </c>
      <c r="C69" s="13">
        <v>10</v>
      </c>
      <c r="D69" s="89"/>
      <c r="E69" s="90"/>
      <c r="F69" s="14">
        <f t="shared" si="25"/>
        <v>0</v>
      </c>
      <c r="G69" s="92">
        <f t="shared" si="26"/>
        <v>0</v>
      </c>
      <c r="H69" s="93">
        <f t="shared" si="22"/>
        <v>0</v>
      </c>
      <c r="I69" s="94">
        <f t="shared" si="23"/>
        <v>0</v>
      </c>
      <c r="J69" s="91">
        <f t="shared" si="24"/>
        <v>0</v>
      </c>
    </row>
    <row r="70" spans="1:10" x14ac:dyDescent="0.2">
      <c r="A70" s="15">
        <v>11</v>
      </c>
      <c r="B70" s="10" t="s">
        <v>65</v>
      </c>
      <c r="C70" s="13">
        <v>10</v>
      </c>
      <c r="D70" s="89"/>
      <c r="E70" s="90"/>
      <c r="F70" s="14">
        <f t="shared" si="25"/>
        <v>0</v>
      </c>
      <c r="G70" s="92">
        <f t="shared" si="26"/>
        <v>0</v>
      </c>
      <c r="H70" s="93">
        <f t="shared" si="22"/>
        <v>0</v>
      </c>
      <c r="I70" s="94">
        <f t="shared" si="23"/>
        <v>0</v>
      </c>
      <c r="J70" s="91">
        <f t="shared" si="24"/>
        <v>0</v>
      </c>
    </row>
    <row r="71" spans="1:10" x14ac:dyDescent="0.2">
      <c r="A71" s="15">
        <v>12</v>
      </c>
      <c r="B71" s="10" t="s">
        <v>66</v>
      </c>
      <c r="C71" s="13">
        <v>10</v>
      </c>
      <c r="D71" s="89"/>
      <c r="E71" s="90"/>
      <c r="F71" s="14">
        <f t="shared" si="25"/>
        <v>0</v>
      </c>
      <c r="G71" s="92">
        <f t="shared" si="26"/>
        <v>0</v>
      </c>
      <c r="H71" s="93">
        <f t="shared" si="22"/>
        <v>0</v>
      </c>
      <c r="I71" s="94">
        <f t="shared" si="23"/>
        <v>0</v>
      </c>
      <c r="J71" s="91">
        <f t="shared" si="24"/>
        <v>0</v>
      </c>
    </row>
    <row r="72" spans="1:10" x14ac:dyDescent="0.2">
      <c r="A72" s="15">
        <v>13</v>
      </c>
      <c r="B72" s="10" t="s">
        <v>67</v>
      </c>
      <c r="C72" s="13">
        <v>10</v>
      </c>
      <c r="D72" s="89"/>
      <c r="E72" s="90"/>
      <c r="F72" s="14">
        <f t="shared" si="25"/>
        <v>0</v>
      </c>
      <c r="G72" s="92">
        <f t="shared" si="26"/>
        <v>0</v>
      </c>
      <c r="H72" s="93">
        <f t="shared" si="22"/>
        <v>0</v>
      </c>
      <c r="I72" s="94">
        <f t="shared" si="23"/>
        <v>0</v>
      </c>
      <c r="J72" s="91">
        <f t="shared" si="24"/>
        <v>0</v>
      </c>
    </row>
    <row r="73" spans="1:10" x14ac:dyDescent="0.2">
      <c r="A73" s="15">
        <v>14</v>
      </c>
      <c r="B73" s="10" t="s">
        <v>68</v>
      </c>
      <c r="C73" s="13">
        <v>10</v>
      </c>
      <c r="D73" s="89"/>
      <c r="E73" s="90"/>
      <c r="F73" s="14">
        <f t="shared" si="25"/>
        <v>0</v>
      </c>
      <c r="G73" s="92">
        <f t="shared" si="26"/>
        <v>0</v>
      </c>
      <c r="H73" s="93">
        <f t="shared" si="22"/>
        <v>0</v>
      </c>
      <c r="I73" s="94">
        <f t="shared" si="23"/>
        <v>0</v>
      </c>
      <c r="J73" s="91">
        <f t="shared" si="24"/>
        <v>0</v>
      </c>
    </row>
    <row r="74" spans="1:10" x14ac:dyDescent="0.2">
      <c r="A74" s="15">
        <v>15</v>
      </c>
      <c r="B74" s="10" t="s">
        <v>69</v>
      </c>
      <c r="C74" s="13">
        <v>10</v>
      </c>
      <c r="D74" s="89"/>
      <c r="E74" s="90"/>
      <c r="F74" s="14">
        <f t="shared" si="25"/>
        <v>0</v>
      </c>
      <c r="G74" s="92">
        <f t="shared" si="26"/>
        <v>0</v>
      </c>
      <c r="H74" s="93">
        <f t="shared" si="22"/>
        <v>0</v>
      </c>
      <c r="I74" s="94">
        <f t="shared" si="23"/>
        <v>0</v>
      </c>
      <c r="J74" s="91">
        <f t="shared" si="24"/>
        <v>0</v>
      </c>
    </row>
    <row r="75" spans="1:10" x14ac:dyDescent="0.2">
      <c r="A75" s="15">
        <v>16</v>
      </c>
      <c r="B75" s="10" t="s">
        <v>71</v>
      </c>
      <c r="C75" s="13">
        <v>10</v>
      </c>
      <c r="D75" s="89"/>
      <c r="E75" s="90"/>
      <c r="F75" s="14">
        <f t="shared" si="25"/>
        <v>0</v>
      </c>
      <c r="G75" s="92">
        <f t="shared" si="26"/>
        <v>0</v>
      </c>
      <c r="H75" s="93">
        <f t="shared" si="22"/>
        <v>0</v>
      </c>
      <c r="I75" s="94">
        <f t="shared" si="23"/>
        <v>0</v>
      </c>
      <c r="J75" s="91">
        <f t="shared" si="24"/>
        <v>0</v>
      </c>
    </row>
    <row r="76" spans="1:10" ht="13.5" thickBot="1" x14ac:dyDescent="0.25">
      <c r="A76" s="136">
        <v>17</v>
      </c>
      <c r="B76" s="17" t="s">
        <v>70</v>
      </c>
      <c r="C76" s="11">
        <v>10</v>
      </c>
      <c r="D76" s="95"/>
      <c r="E76" s="96"/>
      <c r="F76" s="117">
        <f t="shared" si="25"/>
        <v>0</v>
      </c>
      <c r="G76" s="118">
        <f t="shared" si="26"/>
        <v>0</v>
      </c>
      <c r="H76" s="119">
        <f t="shared" si="22"/>
        <v>0</v>
      </c>
      <c r="I76" s="120">
        <f t="shared" si="23"/>
        <v>0</v>
      </c>
      <c r="J76" s="121">
        <f t="shared" si="24"/>
        <v>0</v>
      </c>
    </row>
    <row r="77" spans="1:10" x14ac:dyDescent="0.2">
      <c r="A77" s="154"/>
      <c r="B77" s="152" t="s">
        <v>44</v>
      </c>
      <c r="C77" s="176"/>
      <c r="D77" s="177"/>
      <c r="E77" s="177"/>
      <c r="F77" s="177"/>
      <c r="G77" s="177"/>
      <c r="H77" s="177"/>
      <c r="I77" s="177"/>
      <c r="J77" s="178"/>
    </row>
    <row r="78" spans="1:10" ht="13.5" thickBot="1" x14ac:dyDescent="0.25">
      <c r="A78" s="156"/>
      <c r="B78" s="153"/>
      <c r="C78" s="176"/>
      <c r="D78" s="177"/>
      <c r="E78" s="177"/>
      <c r="F78" s="177"/>
      <c r="G78" s="177"/>
      <c r="H78" s="177"/>
      <c r="I78" s="177"/>
      <c r="J78" s="178"/>
    </row>
    <row r="79" spans="1:10" x14ac:dyDescent="0.2">
      <c r="A79" s="122">
        <v>18</v>
      </c>
      <c r="B79" s="123" t="s">
        <v>72</v>
      </c>
      <c r="C79" s="124">
        <v>5</v>
      </c>
      <c r="D79" s="125"/>
      <c r="E79" s="126"/>
      <c r="F79" s="127">
        <f>D79*E79</f>
        <v>0</v>
      </c>
      <c r="G79" s="128">
        <f>D79+F79</f>
        <v>0</v>
      </c>
      <c r="H79" s="129">
        <f t="shared" ref="H79:H87" si="27">C79*D79</f>
        <v>0</v>
      </c>
      <c r="I79" s="130">
        <f t="shared" ref="I79:I87" si="28">+F79*C79</f>
        <v>0</v>
      </c>
      <c r="J79" s="131">
        <f t="shared" ref="J79:J87" si="29">G79*C79</f>
        <v>0</v>
      </c>
    </row>
    <row r="80" spans="1:10" x14ac:dyDescent="0.2">
      <c r="A80" s="15">
        <v>19</v>
      </c>
      <c r="B80" s="10" t="s">
        <v>73</v>
      </c>
      <c r="C80" s="13">
        <v>5</v>
      </c>
      <c r="D80" s="89"/>
      <c r="E80" s="90"/>
      <c r="F80" s="14">
        <f t="shared" ref="F80:F87" si="30">D80*E80</f>
        <v>0</v>
      </c>
      <c r="G80" s="92">
        <f t="shared" ref="G80:G87" si="31">D80+F80</f>
        <v>0</v>
      </c>
      <c r="H80" s="93">
        <f t="shared" si="27"/>
        <v>0</v>
      </c>
      <c r="I80" s="94">
        <f t="shared" si="28"/>
        <v>0</v>
      </c>
      <c r="J80" s="91">
        <f t="shared" si="29"/>
        <v>0</v>
      </c>
    </row>
    <row r="81" spans="1:10" x14ac:dyDescent="0.2">
      <c r="A81" s="15">
        <v>20</v>
      </c>
      <c r="B81" s="10" t="s">
        <v>74</v>
      </c>
      <c r="C81" s="13">
        <v>10</v>
      </c>
      <c r="D81" s="89"/>
      <c r="E81" s="90"/>
      <c r="F81" s="14">
        <f t="shared" si="30"/>
        <v>0</v>
      </c>
      <c r="G81" s="92">
        <f t="shared" si="31"/>
        <v>0</v>
      </c>
      <c r="H81" s="93">
        <f t="shared" si="27"/>
        <v>0</v>
      </c>
      <c r="I81" s="94">
        <f t="shared" si="28"/>
        <v>0</v>
      </c>
      <c r="J81" s="91">
        <f t="shared" si="29"/>
        <v>0</v>
      </c>
    </row>
    <row r="82" spans="1:10" ht="12.75" customHeight="1" x14ac:dyDescent="0.2">
      <c r="A82" s="15">
        <v>21</v>
      </c>
      <c r="B82" s="10" t="s">
        <v>75</v>
      </c>
      <c r="C82" s="13">
        <v>5</v>
      </c>
      <c r="D82" s="89"/>
      <c r="E82" s="90"/>
      <c r="F82" s="14">
        <f t="shared" si="30"/>
        <v>0</v>
      </c>
      <c r="G82" s="92">
        <f t="shared" si="31"/>
        <v>0</v>
      </c>
      <c r="H82" s="93">
        <f t="shared" si="27"/>
        <v>0</v>
      </c>
      <c r="I82" s="94">
        <f t="shared" si="28"/>
        <v>0</v>
      </c>
      <c r="J82" s="91">
        <f t="shared" si="29"/>
        <v>0</v>
      </c>
    </row>
    <row r="83" spans="1:10" ht="12.75" customHeight="1" x14ac:dyDescent="0.2">
      <c r="A83" s="15">
        <v>22</v>
      </c>
      <c r="B83" s="10" t="s">
        <v>76</v>
      </c>
      <c r="C83" s="13">
        <v>5</v>
      </c>
      <c r="D83" s="89"/>
      <c r="E83" s="90"/>
      <c r="F83" s="14">
        <f t="shared" si="30"/>
        <v>0</v>
      </c>
      <c r="G83" s="92">
        <f t="shared" si="31"/>
        <v>0</v>
      </c>
      <c r="H83" s="93">
        <f t="shared" si="27"/>
        <v>0</v>
      </c>
      <c r="I83" s="94">
        <f t="shared" si="28"/>
        <v>0</v>
      </c>
      <c r="J83" s="91">
        <f t="shared" si="29"/>
        <v>0</v>
      </c>
    </row>
    <row r="84" spans="1:10" x14ac:dyDescent="0.2">
      <c r="A84" s="15">
        <v>23</v>
      </c>
      <c r="B84" s="10" t="s">
        <v>77</v>
      </c>
      <c r="C84" s="13">
        <v>5</v>
      </c>
      <c r="D84" s="89"/>
      <c r="E84" s="90"/>
      <c r="F84" s="14">
        <f t="shared" si="30"/>
        <v>0</v>
      </c>
      <c r="G84" s="92">
        <f t="shared" si="31"/>
        <v>0</v>
      </c>
      <c r="H84" s="93">
        <f t="shared" si="27"/>
        <v>0</v>
      </c>
      <c r="I84" s="94">
        <f t="shared" si="28"/>
        <v>0</v>
      </c>
      <c r="J84" s="91">
        <f t="shared" si="29"/>
        <v>0</v>
      </c>
    </row>
    <row r="85" spans="1:10" x14ac:dyDescent="0.2">
      <c r="A85" s="15">
        <v>24</v>
      </c>
      <c r="B85" s="10" t="s">
        <v>78</v>
      </c>
      <c r="C85" s="13">
        <v>5</v>
      </c>
      <c r="D85" s="89"/>
      <c r="E85" s="90"/>
      <c r="F85" s="14">
        <f t="shared" si="30"/>
        <v>0</v>
      </c>
      <c r="G85" s="92">
        <f t="shared" si="31"/>
        <v>0</v>
      </c>
      <c r="H85" s="93">
        <f t="shared" si="27"/>
        <v>0</v>
      </c>
      <c r="I85" s="94">
        <f t="shared" si="28"/>
        <v>0</v>
      </c>
      <c r="J85" s="91">
        <f t="shared" si="29"/>
        <v>0</v>
      </c>
    </row>
    <row r="86" spans="1:10" x14ac:dyDescent="0.2">
      <c r="A86" s="15">
        <v>25</v>
      </c>
      <c r="B86" s="10" t="s">
        <v>79</v>
      </c>
      <c r="C86" s="13">
        <v>5</v>
      </c>
      <c r="D86" s="89"/>
      <c r="E86" s="90"/>
      <c r="F86" s="14">
        <f t="shared" si="30"/>
        <v>0</v>
      </c>
      <c r="G86" s="92">
        <f t="shared" si="31"/>
        <v>0</v>
      </c>
      <c r="H86" s="93">
        <f t="shared" si="27"/>
        <v>0</v>
      </c>
      <c r="I86" s="94">
        <f t="shared" si="28"/>
        <v>0</v>
      </c>
      <c r="J86" s="91">
        <f t="shared" si="29"/>
        <v>0</v>
      </c>
    </row>
    <row r="87" spans="1:10" ht="13.5" thickBot="1" x14ac:dyDescent="0.25">
      <c r="A87" s="16">
        <v>26</v>
      </c>
      <c r="B87" s="17" t="s">
        <v>80</v>
      </c>
      <c r="C87" s="11">
        <v>5</v>
      </c>
      <c r="D87" s="95"/>
      <c r="E87" s="96"/>
      <c r="F87" s="117">
        <f t="shared" si="30"/>
        <v>0</v>
      </c>
      <c r="G87" s="118">
        <f t="shared" si="31"/>
        <v>0</v>
      </c>
      <c r="H87" s="119">
        <f t="shared" si="27"/>
        <v>0</v>
      </c>
      <c r="I87" s="120">
        <f t="shared" si="28"/>
        <v>0</v>
      </c>
      <c r="J87" s="121">
        <f t="shared" si="29"/>
        <v>0</v>
      </c>
    </row>
    <row r="91" spans="1:10" ht="35.25" customHeight="1" thickBot="1" x14ac:dyDescent="0.25">
      <c r="A91" s="8"/>
      <c r="B91" s="12" t="s">
        <v>82</v>
      </c>
    </row>
    <row r="92" spans="1:10" ht="12.75" customHeight="1" x14ac:dyDescent="0.2">
      <c r="A92" s="139" t="s">
        <v>8</v>
      </c>
      <c r="B92" s="163" t="s">
        <v>23</v>
      </c>
      <c r="C92" s="165" t="s">
        <v>81</v>
      </c>
      <c r="D92" s="159" t="s">
        <v>6</v>
      </c>
      <c r="E92" s="168" t="s">
        <v>21</v>
      </c>
      <c r="F92" s="159" t="s">
        <v>5</v>
      </c>
      <c r="G92" s="159" t="s">
        <v>7</v>
      </c>
      <c r="H92" s="159" t="s">
        <v>1</v>
      </c>
      <c r="I92" s="159" t="s">
        <v>0</v>
      </c>
      <c r="J92" s="161" t="s">
        <v>2</v>
      </c>
    </row>
    <row r="93" spans="1:10" ht="13.5" thickBot="1" x14ac:dyDescent="0.25">
      <c r="A93" s="140"/>
      <c r="B93" s="172"/>
      <c r="C93" s="166"/>
      <c r="D93" s="160"/>
      <c r="E93" s="169"/>
      <c r="F93" s="160"/>
      <c r="G93" s="160"/>
      <c r="H93" s="160"/>
      <c r="I93" s="160"/>
      <c r="J93" s="162"/>
    </row>
    <row r="94" spans="1:10" x14ac:dyDescent="0.2">
      <c r="A94" s="18">
        <v>1</v>
      </c>
      <c r="B94" s="109" t="s">
        <v>83</v>
      </c>
      <c r="C94" s="19">
        <v>2</v>
      </c>
      <c r="D94" s="110"/>
      <c r="E94" s="111"/>
      <c r="F94" s="112">
        <f>D94*E94</f>
        <v>0</v>
      </c>
      <c r="G94" s="112">
        <f>D94+F94</f>
        <v>0</v>
      </c>
      <c r="H94" s="114">
        <f t="shared" ref="H94:H101" si="32">C94*D94</f>
        <v>0</v>
      </c>
      <c r="I94" s="112">
        <f t="shared" ref="I94:I101" si="33">+F94*C94</f>
        <v>0</v>
      </c>
      <c r="J94" s="116">
        <f t="shared" ref="J94:J101" si="34">G94*C94</f>
        <v>0</v>
      </c>
    </row>
    <row r="95" spans="1:10" x14ac:dyDescent="0.2">
      <c r="A95" s="15">
        <v>2</v>
      </c>
      <c r="B95" s="10" t="s">
        <v>84</v>
      </c>
      <c r="C95" s="13">
        <v>4</v>
      </c>
      <c r="D95" s="89"/>
      <c r="E95" s="90"/>
      <c r="F95" s="14">
        <f t="shared" ref="F95:F101" si="35">D95*E95</f>
        <v>0</v>
      </c>
      <c r="G95" s="14">
        <f t="shared" ref="G95:G101" si="36">D95+F95</f>
        <v>0</v>
      </c>
      <c r="H95" s="93">
        <f t="shared" si="32"/>
        <v>0</v>
      </c>
      <c r="I95" s="14">
        <f t="shared" si="33"/>
        <v>0</v>
      </c>
      <c r="J95" s="91">
        <f t="shared" si="34"/>
        <v>0</v>
      </c>
    </row>
    <row r="96" spans="1:10" x14ac:dyDescent="0.2">
      <c r="A96" s="15">
        <v>3</v>
      </c>
      <c r="B96" s="10" t="s">
        <v>85</v>
      </c>
      <c r="C96" s="13">
        <v>2</v>
      </c>
      <c r="D96" s="89"/>
      <c r="E96" s="90"/>
      <c r="F96" s="14">
        <f t="shared" si="35"/>
        <v>0</v>
      </c>
      <c r="G96" s="14">
        <f t="shared" si="36"/>
        <v>0</v>
      </c>
      <c r="H96" s="93">
        <f t="shared" si="32"/>
        <v>0</v>
      </c>
      <c r="I96" s="14">
        <f t="shared" si="33"/>
        <v>0</v>
      </c>
      <c r="J96" s="91">
        <f t="shared" si="34"/>
        <v>0</v>
      </c>
    </row>
    <row r="97" spans="1:10" x14ac:dyDescent="0.2">
      <c r="A97" s="15">
        <v>4</v>
      </c>
      <c r="B97" s="10" t="s">
        <v>86</v>
      </c>
      <c r="C97" s="13">
        <v>2</v>
      </c>
      <c r="D97" s="89"/>
      <c r="E97" s="90"/>
      <c r="F97" s="14">
        <f t="shared" si="35"/>
        <v>0</v>
      </c>
      <c r="G97" s="14">
        <f t="shared" si="36"/>
        <v>0</v>
      </c>
      <c r="H97" s="93">
        <f t="shared" si="32"/>
        <v>0</v>
      </c>
      <c r="I97" s="14">
        <f t="shared" si="33"/>
        <v>0</v>
      </c>
      <c r="J97" s="91">
        <f t="shared" si="34"/>
        <v>0</v>
      </c>
    </row>
    <row r="98" spans="1:10" x14ac:dyDescent="0.2">
      <c r="A98" s="15">
        <v>5</v>
      </c>
      <c r="B98" s="10" t="s">
        <v>87</v>
      </c>
      <c r="C98" s="13">
        <v>10</v>
      </c>
      <c r="D98" s="89"/>
      <c r="E98" s="90"/>
      <c r="F98" s="14">
        <f t="shared" si="35"/>
        <v>0</v>
      </c>
      <c r="G98" s="14">
        <f t="shared" si="36"/>
        <v>0</v>
      </c>
      <c r="H98" s="93">
        <f t="shared" si="32"/>
        <v>0</v>
      </c>
      <c r="I98" s="14">
        <f t="shared" si="33"/>
        <v>0</v>
      </c>
      <c r="J98" s="91">
        <f t="shared" si="34"/>
        <v>0</v>
      </c>
    </row>
    <row r="99" spans="1:10" x14ac:dyDescent="0.2">
      <c r="A99" s="15">
        <v>6</v>
      </c>
      <c r="B99" s="10" t="s">
        <v>88</v>
      </c>
      <c r="C99" s="13">
        <v>2</v>
      </c>
      <c r="D99" s="89"/>
      <c r="E99" s="90"/>
      <c r="F99" s="14">
        <f t="shared" si="35"/>
        <v>0</v>
      </c>
      <c r="G99" s="14">
        <f t="shared" si="36"/>
        <v>0</v>
      </c>
      <c r="H99" s="93">
        <f t="shared" si="32"/>
        <v>0</v>
      </c>
      <c r="I99" s="14">
        <f t="shared" si="33"/>
        <v>0</v>
      </c>
      <c r="J99" s="91">
        <f t="shared" si="34"/>
        <v>0</v>
      </c>
    </row>
    <row r="100" spans="1:10" x14ac:dyDescent="0.2">
      <c r="A100" s="15">
        <v>7</v>
      </c>
      <c r="B100" s="10" t="s">
        <v>89</v>
      </c>
      <c r="C100" s="13">
        <v>2</v>
      </c>
      <c r="D100" s="89"/>
      <c r="E100" s="90"/>
      <c r="F100" s="14">
        <f t="shared" si="35"/>
        <v>0</v>
      </c>
      <c r="G100" s="14">
        <f t="shared" si="36"/>
        <v>0</v>
      </c>
      <c r="H100" s="93">
        <f t="shared" si="32"/>
        <v>0</v>
      </c>
      <c r="I100" s="14">
        <f t="shared" si="33"/>
        <v>0</v>
      </c>
      <c r="J100" s="91">
        <f t="shared" si="34"/>
        <v>0</v>
      </c>
    </row>
    <row r="101" spans="1:10" ht="13.5" thickBot="1" x14ac:dyDescent="0.25">
      <c r="A101" s="16">
        <v>8</v>
      </c>
      <c r="B101" s="17" t="s">
        <v>90</v>
      </c>
      <c r="C101" s="11">
        <v>2</v>
      </c>
      <c r="D101" s="95"/>
      <c r="E101" s="96"/>
      <c r="F101" s="117">
        <f t="shared" si="35"/>
        <v>0</v>
      </c>
      <c r="G101" s="117">
        <f t="shared" si="36"/>
        <v>0</v>
      </c>
      <c r="H101" s="119">
        <f t="shared" si="32"/>
        <v>0</v>
      </c>
      <c r="I101" s="117">
        <f t="shared" si="33"/>
        <v>0</v>
      </c>
      <c r="J101" s="121">
        <f t="shared" si="34"/>
        <v>0</v>
      </c>
    </row>
    <row r="102" spans="1:10" x14ac:dyDescent="0.2">
      <c r="A102" s="170"/>
      <c r="B102" s="152" t="s">
        <v>22</v>
      </c>
      <c r="C102" s="154"/>
      <c r="D102" s="154"/>
      <c r="E102" s="154"/>
      <c r="F102" s="154"/>
      <c r="G102" s="154"/>
      <c r="H102" s="154"/>
      <c r="I102" s="154"/>
      <c r="J102" s="155"/>
    </row>
    <row r="103" spans="1:10" ht="13.5" thickBot="1" x14ac:dyDescent="0.25">
      <c r="A103" s="171"/>
      <c r="B103" s="173"/>
      <c r="C103" s="156"/>
      <c r="D103" s="156"/>
      <c r="E103" s="156"/>
      <c r="F103" s="156"/>
      <c r="G103" s="156"/>
      <c r="H103" s="156"/>
      <c r="I103" s="156"/>
      <c r="J103" s="157"/>
    </row>
    <row r="104" spans="1:10" x14ac:dyDescent="0.2">
      <c r="A104" s="122">
        <v>9</v>
      </c>
      <c r="B104" s="123" t="s">
        <v>91</v>
      </c>
      <c r="C104" s="124">
        <v>2</v>
      </c>
      <c r="D104" s="125"/>
      <c r="E104" s="126"/>
      <c r="F104" s="127">
        <f>D104*E104</f>
        <v>0</v>
      </c>
      <c r="G104" s="127">
        <f>D104+F104</f>
        <v>0</v>
      </c>
      <c r="H104" s="129">
        <f t="shared" ref="H104:H126" si="37">C104*D104</f>
        <v>0</v>
      </c>
      <c r="I104" s="127">
        <f t="shared" ref="I104:I126" si="38">+F104*C104</f>
        <v>0</v>
      </c>
      <c r="J104" s="131">
        <f t="shared" ref="J104:J126" si="39">G104*C104</f>
        <v>0</v>
      </c>
    </row>
    <row r="105" spans="1:10" x14ac:dyDescent="0.2">
      <c r="A105" s="15">
        <v>10</v>
      </c>
      <c r="B105" s="10" t="s">
        <v>92</v>
      </c>
      <c r="C105" s="13">
        <v>2</v>
      </c>
      <c r="D105" s="89"/>
      <c r="E105" s="90"/>
      <c r="F105" s="14">
        <f t="shared" ref="F105:F124" si="40">D105*E105</f>
        <v>0</v>
      </c>
      <c r="G105" s="14">
        <f t="shared" ref="G105:G124" si="41">D105+F105</f>
        <v>0</v>
      </c>
      <c r="H105" s="93">
        <f t="shared" si="37"/>
        <v>0</v>
      </c>
      <c r="I105" s="14">
        <f t="shared" si="38"/>
        <v>0</v>
      </c>
      <c r="J105" s="91">
        <f t="shared" si="39"/>
        <v>0</v>
      </c>
    </row>
    <row r="106" spans="1:10" x14ac:dyDescent="0.2">
      <c r="A106" s="15">
        <v>11</v>
      </c>
      <c r="B106" s="10" t="s">
        <v>126</v>
      </c>
      <c r="C106" s="13">
        <v>10</v>
      </c>
      <c r="D106" s="89"/>
      <c r="E106" s="90"/>
      <c r="F106" s="14">
        <f t="shared" si="40"/>
        <v>0</v>
      </c>
      <c r="G106" s="14">
        <f t="shared" si="41"/>
        <v>0</v>
      </c>
      <c r="H106" s="93">
        <f t="shared" si="37"/>
        <v>0</v>
      </c>
      <c r="I106" s="14">
        <f t="shared" si="38"/>
        <v>0</v>
      </c>
      <c r="J106" s="91">
        <f t="shared" si="39"/>
        <v>0</v>
      </c>
    </row>
    <row r="107" spans="1:10" x14ac:dyDescent="0.2">
      <c r="A107" s="15">
        <v>12</v>
      </c>
      <c r="B107" s="10" t="s">
        <v>127</v>
      </c>
      <c r="C107" s="13">
        <v>2</v>
      </c>
      <c r="D107" s="89"/>
      <c r="E107" s="90"/>
      <c r="F107" s="14">
        <f t="shared" si="40"/>
        <v>0</v>
      </c>
      <c r="G107" s="14">
        <f t="shared" si="41"/>
        <v>0</v>
      </c>
      <c r="H107" s="93">
        <f t="shared" si="37"/>
        <v>0</v>
      </c>
      <c r="I107" s="14">
        <f t="shared" si="38"/>
        <v>0</v>
      </c>
      <c r="J107" s="91">
        <f t="shared" si="39"/>
        <v>0</v>
      </c>
    </row>
    <row r="108" spans="1:10" x14ac:dyDescent="0.2">
      <c r="A108" s="15">
        <v>13</v>
      </c>
      <c r="B108" s="10" t="s">
        <v>128</v>
      </c>
      <c r="C108" s="13">
        <v>6</v>
      </c>
      <c r="D108" s="89"/>
      <c r="E108" s="90"/>
      <c r="F108" s="14">
        <f t="shared" si="40"/>
        <v>0</v>
      </c>
      <c r="G108" s="14">
        <f t="shared" si="41"/>
        <v>0</v>
      </c>
      <c r="H108" s="93">
        <f t="shared" si="37"/>
        <v>0</v>
      </c>
      <c r="I108" s="14">
        <f t="shared" si="38"/>
        <v>0</v>
      </c>
      <c r="J108" s="91">
        <f t="shared" si="39"/>
        <v>0</v>
      </c>
    </row>
    <row r="109" spans="1:10" x14ac:dyDescent="0.2">
      <c r="A109" s="15">
        <v>14</v>
      </c>
      <c r="B109" s="10" t="s">
        <v>93</v>
      </c>
      <c r="C109" s="13">
        <v>8</v>
      </c>
      <c r="D109" s="89"/>
      <c r="E109" s="90"/>
      <c r="F109" s="14">
        <f t="shared" si="40"/>
        <v>0</v>
      </c>
      <c r="G109" s="14">
        <f t="shared" si="41"/>
        <v>0</v>
      </c>
      <c r="H109" s="93">
        <f t="shared" si="37"/>
        <v>0</v>
      </c>
      <c r="I109" s="14">
        <f t="shared" si="38"/>
        <v>0</v>
      </c>
      <c r="J109" s="91">
        <f t="shared" si="39"/>
        <v>0</v>
      </c>
    </row>
    <row r="110" spans="1:10" x14ac:dyDescent="0.2">
      <c r="A110" s="15">
        <v>15</v>
      </c>
      <c r="B110" s="10" t="s">
        <v>94</v>
      </c>
      <c r="C110" s="13">
        <v>20</v>
      </c>
      <c r="D110" s="89"/>
      <c r="E110" s="90"/>
      <c r="F110" s="14">
        <f t="shared" si="40"/>
        <v>0</v>
      </c>
      <c r="G110" s="14">
        <f t="shared" si="41"/>
        <v>0</v>
      </c>
      <c r="H110" s="93">
        <f t="shared" si="37"/>
        <v>0</v>
      </c>
      <c r="I110" s="14">
        <f t="shared" si="38"/>
        <v>0</v>
      </c>
      <c r="J110" s="91">
        <f t="shared" si="39"/>
        <v>0</v>
      </c>
    </row>
    <row r="111" spans="1:10" x14ac:dyDescent="0.2">
      <c r="A111" s="15">
        <v>16</v>
      </c>
      <c r="B111" s="10" t="s">
        <v>95</v>
      </c>
      <c r="C111" s="13">
        <v>2</v>
      </c>
      <c r="D111" s="89"/>
      <c r="E111" s="90"/>
      <c r="F111" s="14">
        <f t="shared" si="40"/>
        <v>0</v>
      </c>
      <c r="G111" s="14">
        <f t="shared" si="41"/>
        <v>0</v>
      </c>
      <c r="H111" s="93">
        <f t="shared" si="37"/>
        <v>0</v>
      </c>
      <c r="I111" s="14">
        <f t="shared" si="38"/>
        <v>0</v>
      </c>
      <c r="J111" s="91">
        <f t="shared" si="39"/>
        <v>0</v>
      </c>
    </row>
    <row r="112" spans="1:10" x14ac:dyDescent="0.2">
      <c r="A112" s="15">
        <v>17</v>
      </c>
      <c r="B112" s="10" t="s">
        <v>96</v>
      </c>
      <c r="C112" s="13">
        <v>2</v>
      </c>
      <c r="D112" s="89"/>
      <c r="E112" s="90"/>
      <c r="F112" s="14">
        <f t="shared" si="40"/>
        <v>0</v>
      </c>
      <c r="G112" s="14">
        <f t="shared" si="41"/>
        <v>0</v>
      </c>
      <c r="H112" s="93">
        <f t="shared" si="37"/>
        <v>0</v>
      </c>
      <c r="I112" s="14">
        <f t="shared" si="38"/>
        <v>0</v>
      </c>
      <c r="J112" s="91">
        <f t="shared" si="39"/>
        <v>0</v>
      </c>
    </row>
    <row r="113" spans="1:10" x14ac:dyDescent="0.2">
      <c r="A113" s="15">
        <v>18</v>
      </c>
      <c r="B113" s="10" t="s">
        <v>97</v>
      </c>
      <c r="C113" s="13">
        <v>2</v>
      </c>
      <c r="D113" s="89"/>
      <c r="E113" s="90"/>
      <c r="F113" s="14">
        <f t="shared" si="40"/>
        <v>0</v>
      </c>
      <c r="G113" s="14">
        <f t="shared" si="41"/>
        <v>0</v>
      </c>
      <c r="H113" s="93">
        <f t="shared" si="37"/>
        <v>0</v>
      </c>
      <c r="I113" s="14">
        <f t="shared" si="38"/>
        <v>0</v>
      </c>
      <c r="J113" s="91">
        <f t="shared" si="39"/>
        <v>0</v>
      </c>
    </row>
    <row r="114" spans="1:10" x14ac:dyDescent="0.2">
      <c r="A114" s="15">
        <v>19</v>
      </c>
      <c r="B114" s="10" t="s">
        <v>98</v>
      </c>
      <c r="C114" s="13">
        <v>12</v>
      </c>
      <c r="D114" s="89"/>
      <c r="E114" s="90"/>
      <c r="F114" s="14">
        <f t="shared" si="40"/>
        <v>0</v>
      </c>
      <c r="G114" s="14">
        <f t="shared" si="41"/>
        <v>0</v>
      </c>
      <c r="H114" s="93">
        <f t="shared" si="37"/>
        <v>0</v>
      </c>
      <c r="I114" s="14">
        <f t="shared" si="38"/>
        <v>0</v>
      </c>
      <c r="J114" s="91">
        <f t="shared" si="39"/>
        <v>0</v>
      </c>
    </row>
    <row r="115" spans="1:10" x14ac:dyDescent="0.2">
      <c r="A115" s="15">
        <v>20</v>
      </c>
      <c r="B115" s="10" t="s">
        <v>99</v>
      </c>
      <c r="C115" s="13">
        <v>8</v>
      </c>
      <c r="D115" s="89"/>
      <c r="E115" s="90"/>
      <c r="F115" s="14">
        <f t="shared" si="40"/>
        <v>0</v>
      </c>
      <c r="G115" s="14">
        <f t="shared" si="41"/>
        <v>0</v>
      </c>
      <c r="H115" s="93">
        <f t="shared" si="37"/>
        <v>0</v>
      </c>
      <c r="I115" s="14">
        <f t="shared" si="38"/>
        <v>0</v>
      </c>
      <c r="J115" s="91">
        <f t="shared" si="39"/>
        <v>0</v>
      </c>
    </row>
    <row r="116" spans="1:10" x14ac:dyDescent="0.2">
      <c r="A116" s="15">
        <v>21</v>
      </c>
      <c r="B116" s="10" t="s">
        <v>100</v>
      </c>
      <c r="C116" s="13">
        <v>20</v>
      </c>
      <c r="D116" s="89"/>
      <c r="E116" s="90"/>
      <c r="F116" s="14">
        <f t="shared" si="40"/>
        <v>0</v>
      </c>
      <c r="G116" s="14">
        <f t="shared" si="41"/>
        <v>0</v>
      </c>
      <c r="H116" s="93">
        <f t="shared" si="37"/>
        <v>0</v>
      </c>
      <c r="I116" s="14">
        <f t="shared" si="38"/>
        <v>0</v>
      </c>
      <c r="J116" s="91">
        <f t="shared" si="39"/>
        <v>0</v>
      </c>
    </row>
    <row r="117" spans="1:10" x14ac:dyDescent="0.2">
      <c r="A117" s="15">
        <v>22</v>
      </c>
      <c r="B117" s="10" t="s">
        <v>101</v>
      </c>
      <c r="C117" s="13">
        <v>2</v>
      </c>
      <c r="D117" s="89"/>
      <c r="E117" s="90"/>
      <c r="F117" s="14">
        <f t="shared" si="40"/>
        <v>0</v>
      </c>
      <c r="G117" s="14">
        <f t="shared" si="41"/>
        <v>0</v>
      </c>
      <c r="H117" s="93">
        <f t="shared" si="37"/>
        <v>0</v>
      </c>
      <c r="I117" s="14">
        <f t="shared" si="38"/>
        <v>0</v>
      </c>
      <c r="J117" s="91">
        <f t="shared" si="39"/>
        <v>0</v>
      </c>
    </row>
    <row r="118" spans="1:10" x14ac:dyDescent="0.2">
      <c r="A118" s="15">
        <v>23</v>
      </c>
      <c r="B118" s="10" t="s">
        <v>102</v>
      </c>
      <c r="C118" s="13">
        <v>8</v>
      </c>
      <c r="D118" s="89"/>
      <c r="E118" s="90"/>
      <c r="F118" s="14">
        <f t="shared" si="40"/>
        <v>0</v>
      </c>
      <c r="G118" s="14">
        <f t="shared" si="41"/>
        <v>0</v>
      </c>
      <c r="H118" s="93">
        <f t="shared" si="37"/>
        <v>0</v>
      </c>
      <c r="I118" s="14">
        <f t="shared" si="38"/>
        <v>0</v>
      </c>
      <c r="J118" s="91">
        <f t="shared" si="39"/>
        <v>0</v>
      </c>
    </row>
    <row r="119" spans="1:10" x14ac:dyDescent="0.2">
      <c r="A119" s="15">
        <v>24</v>
      </c>
      <c r="B119" s="10" t="s">
        <v>103</v>
      </c>
      <c r="C119" s="13">
        <v>8</v>
      </c>
      <c r="D119" s="89"/>
      <c r="E119" s="90"/>
      <c r="F119" s="14">
        <f t="shared" si="40"/>
        <v>0</v>
      </c>
      <c r="G119" s="14">
        <f t="shared" si="41"/>
        <v>0</v>
      </c>
      <c r="H119" s="93">
        <f t="shared" si="37"/>
        <v>0</v>
      </c>
      <c r="I119" s="14">
        <f t="shared" si="38"/>
        <v>0</v>
      </c>
      <c r="J119" s="91">
        <f t="shared" si="39"/>
        <v>0</v>
      </c>
    </row>
    <row r="120" spans="1:10" x14ac:dyDescent="0.2">
      <c r="A120" s="15">
        <v>25</v>
      </c>
      <c r="B120" s="10" t="s">
        <v>104</v>
      </c>
      <c r="C120" s="13">
        <v>8</v>
      </c>
      <c r="D120" s="89"/>
      <c r="E120" s="90"/>
      <c r="F120" s="14">
        <f t="shared" si="40"/>
        <v>0</v>
      </c>
      <c r="G120" s="14">
        <f t="shared" si="41"/>
        <v>0</v>
      </c>
      <c r="H120" s="93">
        <f t="shared" si="37"/>
        <v>0</v>
      </c>
      <c r="I120" s="14">
        <f t="shared" si="38"/>
        <v>0</v>
      </c>
      <c r="J120" s="91">
        <f t="shared" si="39"/>
        <v>0</v>
      </c>
    </row>
    <row r="121" spans="1:10" x14ac:dyDescent="0.2">
      <c r="A121" s="15">
        <v>26</v>
      </c>
      <c r="B121" s="10" t="s">
        <v>105</v>
      </c>
      <c r="C121" s="13">
        <v>8</v>
      </c>
      <c r="D121" s="89"/>
      <c r="E121" s="90"/>
      <c r="F121" s="14">
        <f t="shared" si="40"/>
        <v>0</v>
      </c>
      <c r="G121" s="14">
        <f t="shared" si="41"/>
        <v>0</v>
      </c>
      <c r="H121" s="93">
        <f t="shared" si="37"/>
        <v>0</v>
      </c>
      <c r="I121" s="14">
        <f t="shared" si="38"/>
        <v>0</v>
      </c>
      <c r="J121" s="91">
        <f t="shared" si="39"/>
        <v>0</v>
      </c>
    </row>
    <row r="122" spans="1:10" x14ac:dyDescent="0.2">
      <c r="A122" s="15">
        <v>27</v>
      </c>
      <c r="B122" s="10" t="s">
        <v>106</v>
      </c>
      <c r="C122" s="13">
        <v>8</v>
      </c>
      <c r="D122" s="89"/>
      <c r="E122" s="90"/>
      <c r="F122" s="14">
        <f t="shared" si="40"/>
        <v>0</v>
      </c>
      <c r="G122" s="14">
        <f t="shared" si="41"/>
        <v>0</v>
      </c>
      <c r="H122" s="93">
        <f t="shared" si="37"/>
        <v>0</v>
      </c>
      <c r="I122" s="14">
        <f t="shared" si="38"/>
        <v>0</v>
      </c>
      <c r="J122" s="91">
        <f t="shared" si="39"/>
        <v>0</v>
      </c>
    </row>
    <row r="123" spans="1:10" x14ac:dyDescent="0.2">
      <c r="A123" s="15">
        <v>28</v>
      </c>
      <c r="B123" s="10" t="s">
        <v>107</v>
      </c>
      <c r="C123" s="13">
        <v>8</v>
      </c>
      <c r="D123" s="89"/>
      <c r="E123" s="90"/>
      <c r="F123" s="14">
        <f t="shared" si="40"/>
        <v>0</v>
      </c>
      <c r="G123" s="14">
        <f t="shared" si="41"/>
        <v>0</v>
      </c>
      <c r="H123" s="93">
        <f t="shared" si="37"/>
        <v>0</v>
      </c>
      <c r="I123" s="14">
        <f t="shared" si="38"/>
        <v>0</v>
      </c>
      <c r="J123" s="91">
        <f t="shared" si="39"/>
        <v>0</v>
      </c>
    </row>
    <row r="124" spans="1:10" x14ac:dyDescent="0.2">
      <c r="A124" s="15">
        <v>29</v>
      </c>
      <c r="B124" s="10" t="s">
        <v>108</v>
      </c>
      <c r="C124" s="13">
        <v>8</v>
      </c>
      <c r="D124" s="89"/>
      <c r="E124" s="90"/>
      <c r="F124" s="14">
        <f t="shared" si="40"/>
        <v>0</v>
      </c>
      <c r="G124" s="14">
        <f t="shared" si="41"/>
        <v>0</v>
      </c>
      <c r="H124" s="93">
        <f t="shared" si="37"/>
        <v>0</v>
      </c>
      <c r="I124" s="14">
        <f t="shared" si="38"/>
        <v>0</v>
      </c>
      <c r="J124" s="91">
        <f t="shared" si="39"/>
        <v>0</v>
      </c>
    </row>
    <row r="125" spans="1:10" x14ac:dyDescent="0.2">
      <c r="A125" s="15">
        <v>30</v>
      </c>
      <c r="B125" s="10" t="s">
        <v>129</v>
      </c>
      <c r="C125" s="13">
        <v>5</v>
      </c>
      <c r="D125" s="89"/>
      <c r="E125" s="90"/>
      <c r="F125" s="14">
        <f t="shared" ref="F125:F126" si="42">D125*E125</f>
        <v>0</v>
      </c>
      <c r="G125" s="14">
        <f t="shared" ref="G125:G126" si="43">D125+F125</f>
        <v>0</v>
      </c>
      <c r="H125" s="93">
        <f t="shared" si="37"/>
        <v>0</v>
      </c>
      <c r="I125" s="14">
        <f t="shared" si="38"/>
        <v>0</v>
      </c>
      <c r="J125" s="91">
        <f t="shared" si="39"/>
        <v>0</v>
      </c>
    </row>
    <row r="126" spans="1:10" ht="13.5" thickBot="1" x14ac:dyDescent="0.25">
      <c r="A126" s="16">
        <v>31</v>
      </c>
      <c r="B126" s="17" t="s">
        <v>130</v>
      </c>
      <c r="C126" s="11">
        <v>5</v>
      </c>
      <c r="D126" s="95"/>
      <c r="E126" s="96"/>
      <c r="F126" s="117">
        <f t="shared" si="42"/>
        <v>0</v>
      </c>
      <c r="G126" s="117">
        <f t="shared" si="43"/>
        <v>0</v>
      </c>
      <c r="H126" s="119">
        <f t="shared" si="37"/>
        <v>0</v>
      </c>
      <c r="I126" s="117">
        <f t="shared" si="38"/>
        <v>0</v>
      </c>
      <c r="J126" s="121">
        <f t="shared" si="39"/>
        <v>0</v>
      </c>
    </row>
    <row r="127" spans="1:10" x14ac:dyDescent="0.2">
      <c r="A127" s="170"/>
      <c r="B127" s="152" t="s">
        <v>44</v>
      </c>
      <c r="C127" s="154"/>
      <c r="D127" s="154"/>
      <c r="E127" s="154"/>
      <c r="F127" s="154"/>
      <c r="G127" s="154"/>
      <c r="H127" s="154"/>
      <c r="I127" s="154"/>
      <c r="J127" s="155"/>
    </row>
    <row r="128" spans="1:10" ht="13.5" thickBot="1" x14ac:dyDescent="0.25">
      <c r="A128" s="171"/>
      <c r="B128" s="153"/>
      <c r="C128" s="156"/>
      <c r="D128" s="156"/>
      <c r="E128" s="156"/>
      <c r="F128" s="156"/>
      <c r="G128" s="156"/>
      <c r="H128" s="156"/>
      <c r="I128" s="156"/>
      <c r="J128" s="157"/>
    </row>
    <row r="129" spans="1:10" x14ac:dyDescent="0.2">
      <c r="A129" s="15">
        <v>32</v>
      </c>
      <c r="B129" s="123" t="s">
        <v>109</v>
      </c>
      <c r="C129" s="124">
        <v>2</v>
      </c>
      <c r="D129" s="125"/>
      <c r="E129" s="126"/>
      <c r="F129" s="127">
        <f>D129*E129</f>
        <v>0</v>
      </c>
      <c r="G129" s="127">
        <f>D129+F129</f>
        <v>0</v>
      </c>
      <c r="H129" s="129">
        <f t="shared" ref="H129:H134" si="44">C129*D129</f>
        <v>0</v>
      </c>
      <c r="I129" s="127">
        <f t="shared" ref="I129:I134" si="45">+F129*C129</f>
        <v>0</v>
      </c>
      <c r="J129" s="131">
        <f t="shared" ref="J129:J134" si="46">G129*C129</f>
        <v>0</v>
      </c>
    </row>
    <row r="130" spans="1:10" x14ac:dyDescent="0.2">
      <c r="A130" s="15">
        <v>33</v>
      </c>
      <c r="B130" s="10" t="s">
        <v>110</v>
      </c>
      <c r="C130" s="13">
        <v>2</v>
      </c>
      <c r="D130" s="89"/>
      <c r="E130" s="90"/>
      <c r="F130" s="14">
        <f t="shared" ref="F130:F134" si="47">D130*E130</f>
        <v>0</v>
      </c>
      <c r="G130" s="14">
        <f t="shared" ref="G130:G134" si="48">D130+F130</f>
        <v>0</v>
      </c>
      <c r="H130" s="93">
        <f t="shared" si="44"/>
        <v>0</v>
      </c>
      <c r="I130" s="14">
        <f t="shared" si="45"/>
        <v>0</v>
      </c>
      <c r="J130" s="91">
        <f t="shared" si="46"/>
        <v>0</v>
      </c>
    </row>
    <row r="131" spans="1:10" x14ac:dyDescent="0.2">
      <c r="A131" s="15">
        <v>34</v>
      </c>
      <c r="B131" s="10" t="s">
        <v>111</v>
      </c>
      <c r="C131" s="13">
        <v>2</v>
      </c>
      <c r="D131" s="89"/>
      <c r="E131" s="90"/>
      <c r="F131" s="14">
        <f t="shared" si="47"/>
        <v>0</v>
      </c>
      <c r="G131" s="14">
        <f t="shared" si="48"/>
        <v>0</v>
      </c>
      <c r="H131" s="93">
        <f t="shared" si="44"/>
        <v>0</v>
      </c>
      <c r="I131" s="14">
        <f t="shared" si="45"/>
        <v>0</v>
      </c>
      <c r="J131" s="91">
        <f t="shared" si="46"/>
        <v>0</v>
      </c>
    </row>
    <row r="132" spans="1:10" x14ac:dyDescent="0.2">
      <c r="A132" s="15">
        <v>35</v>
      </c>
      <c r="B132" s="10" t="s">
        <v>73</v>
      </c>
      <c r="C132" s="13">
        <v>8</v>
      </c>
      <c r="D132" s="89"/>
      <c r="E132" s="90"/>
      <c r="F132" s="14">
        <f t="shared" si="47"/>
        <v>0</v>
      </c>
      <c r="G132" s="14">
        <f t="shared" si="48"/>
        <v>0</v>
      </c>
      <c r="H132" s="93">
        <f t="shared" si="44"/>
        <v>0</v>
      </c>
      <c r="I132" s="14">
        <f t="shared" si="45"/>
        <v>0</v>
      </c>
      <c r="J132" s="91">
        <f t="shared" si="46"/>
        <v>0</v>
      </c>
    </row>
    <row r="133" spans="1:10" x14ac:dyDescent="0.2">
      <c r="A133" s="15">
        <v>36</v>
      </c>
      <c r="B133" s="10" t="s">
        <v>112</v>
      </c>
      <c r="C133" s="13">
        <v>2</v>
      </c>
      <c r="D133" s="89"/>
      <c r="E133" s="90"/>
      <c r="F133" s="14">
        <f t="shared" si="47"/>
        <v>0</v>
      </c>
      <c r="G133" s="14">
        <f t="shared" si="48"/>
        <v>0</v>
      </c>
      <c r="H133" s="93">
        <f t="shared" si="44"/>
        <v>0</v>
      </c>
      <c r="I133" s="14">
        <f t="shared" si="45"/>
        <v>0</v>
      </c>
      <c r="J133" s="91">
        <f t="shared" si="46"/>
        <v>0</v>
      </c>
    </row>
    <row r="134" spans="1:10" ht="13.5" thickBot="1" x14ac:dyDescent="0.25">
      <c r="A134" s="16">
        <v>37</v>
      </c>
      <c r="B134" s="17" t="s">
        <v>113</v>
      </c>
      <c r="C134" s="11">
        <v>2</v>
      </c>
      <c r="D134" s="95"/>
      <c r="E134" s="96"/>
      <c r="F134" s="117">
        <f t="shared" si="47"/>
        <v>0</v>
      </c>
      <c r="G134" s="117">
        <f t="shared" si="48"/>
        <v>0</v>
      </c>
      <c r="H134" s="119">
        <f t="shared" si="44"/>
        <v>0</v>
      </c>
      <c r="I134" s="117">
        <f t="shared" si="45"/>
        <v>0</v>
      </c>
      <c r="J134" s="121">
        <f t="shared" si="46"/>
        <v>0</v>
      </c>
    </row>
    <row r="137" spans="1:10" ht="30" customHeight="1" thickBot="1" x14ac:dyDescent="0.25">
      <c r="A137" s="8"/>
      <c r="B137" s="12" t="s">
        <v>114</v>
      </c>
    </row>
    <row r="138" spans="1:10" ht="12.75" customHeight="1" x14ac:dyDescent="0.2">
      <c r="A138" s="139" t="s">
        <v>8</v>
      </c>
      <c r="B138" s="163" t="s">
        <v>116</v>
      </c>
      <c r="C138" s="165" t="s">
        <v>81</v>
      </c>
      <c r="D138" s="159" t="s">
        <v>6</v>
      </c>
      <c r="E138" s="168" t="s">
        <v>21</v>
      </c>
      <c r="F138" s="159" t="s">
        <v>5</v>
      </c>
      <c r="G138" s="159" t="s">
        <v>7</v>
      </c>
      <c r="H138" s="159" t="s">
        <v>1</v>
      </c>
      <c r="I138" s="159" t="s">
        <v>0</v>
      </c>
      <c r="J138" s="161" t="s">
        <v>2</v>
      </c>
    </row>
    <row r="139" spans="1:10" ht="13.5" thickBot="1" x14ac:dyDescent="0.25">
      <c r="A139" s="140"/>
      <c r="B139" s="164"/>
      <c r="C139" s="166"/>
      <c r="D139" s="167"/>
      <c r="E139" s="169"/>
      <c r="F139" s="160"/>
      <c r="G139" s="160"/>
      <c r="H139" s="160"/>
      <c r="I139" s="160"/>
      <c r="J139" s="162"/>
    </row>
    <row r="140" spans="1:10" x14ac:dyDescent="0.2">
      <c r="A140" s="132">
        <v>1</v>
      </c>
      <c r="B140" s="134" t="s">
        <v>135</v>
      </c>
      <c r="C140" s="135">
        <v>2</v>
      </c>
      <c r="D140" s="110"/>
      <c r="E140" s="111"/>
      <c r="F140" s="112">
        <f t="shared" ref="F140:F151" si="49">D140*E140</f>
        <v>0</v>
      </c>
      <c r="G140" s="112">
        <f t="shared" ref="G140:G146" si="50">D140+F140</f>
        <v>0</v>
      </c>
      <c r="H140" s="114">
        <f t="shared" ref="H140:H155" si="51">C140*D140</f>
        <v>0</v>
      </c>
      <c r="I140" s="112">
        <f t="shared" ref="I140:I155" si="52">+F140*C140</f>
        <v>0</v>
      </c>
      <c r="J140" s="116">
        <f t="shared" ref="J140:J155" si="53">G140*C140</f>
        <v>0</v>
      </c>
    </row>
    <row r="141" spans="1:10" x14ac:dyDescent="0.2">
      <c r="A141" s="132">
        <v>2</v>
      </c>
      <c r="B141" s="10" t="s">
        <v>145</v>
      </c>
      <c r="C141" s="31">
        <v>2</v>
      </c>
      <c r="D141" s="89"/>
      <c r="E141" s="90"/>
      <c r="F141" s="14">
        <f t="shared" si="49"/>
        <v>0</v>
      </c>
      <c r="G141" s="14">
        <f t="shared" si="50"/>
        <v>0</v>
      </c>
      <c r="H141" s="93">
        <f t="shared" si="51"/>
        <v>0</v>
      </c>
      <c r="I141" s="14">
        <f t="shared" si="52"/>
        <v>0</v>
      </c>
      <c r="J141" s="91">
        <f t="shared" si="53"/>
        <v>0</v>
      </c>
    </row>
    <row r="142" spans="1:10" x14ac:dyDescent="0.2">
      <c r="A142" s="132">
        <v>3</v>
      </c>
      <c r="B142" s="10" t="s">
        <v>115</v>
      </c>
      <c r="C142" s="31">
        <v>5</v>
      </c>
      <c r="D142" s="89"/>
      <c r="E142" s="90"/>
      <c r="F142" s="14">
        <f t="shared" si="49"/>
        <v>0</v>
      </c>
      <c r="G142" s="14">
        <f t="shared" si="50"/>
        <v>0</v>
      </c>
      <c r="H142" s="93">
        <f t="shared" si="51"/>
        <v>0</v>
      </c>
      <c r="I142" s="14">
        <f t="shared" si="52"/>
        <v>0</v>
      </c>
      <c r="J142" s="91">
        <f t="shared" si="53"/>
        <v>0</v>
      </c>
    </row>
    <row r="143" spans="1:10" x14ac:dyDescent="0.2">
      <c r="A143" s="132">
        <v>4</v>
      </c>
      <c r="B143" s="133" t="s">
        <v>132</v>
      </c>
      <c r="C143" s="31">
        <v>2</v>
      </c>
      <c r="D143" s="89"/>
      <c r="E143" s="90"/>
      <c r="F143" s="14">
        <f t="shared" si="49"/>
        <v>0</v>
      </c>
      <c r="G143" s="14">
        <f t="shared" si="50"/>
        <v>0</v>
      </c>
      <c r="H143" s="93">
        <f t="shared" si="51"/>
        <v>0</v>
      </c>
      <c r="I143" s="14">
        <f t="shared" si="52"/>
        <v>0</v>
      </c>
      <c r="J143" s="91">
        <f t="shared" si="53"/>
        <v>0</v>
      </c>
    </row>
    <row r="144" spans="1:10" x14ac:dyDescent="0.2">
      <c r="A144" s="132">
        <v>5</v>
      </c>
      <c r="B144" s="133" t="s">
        <v>138</v>
      </c>
      <c r="C144" s="31">
        <v>2</v>
      </c>
      <c r="D144" s="89"/>
      <c r="E144" s="90"/>
      <c r="F144" s="14">
        <f t="shared" si="49"/>
        <v>0</v>
      </c>
      <c r="G144" s="14">
        <f t="shared" si="50"/>
        <v>0</v>
      </c>
      <c r="H144" s="93">
        <f t="shared" si="51"/>
        <v>0</v>
      </c>
      <c r="I144" s="14">
        <f t="shared" si="52"/>
        <v>0</v>
      </c>
      <c r="J144" s="91">
        <f t="shared" si="53"/>
        <v>0</v>
      </c>
    </row>
    <row r="145" spans="1:10" x14ac:dyDescent="0.2">
      <c r="A145" s="132">
        <v>6</v>
      </c>
      <c r="B145" s="133" t="s">
        <v>131</v>
      </c>
      <c r="C145" s="31">
        <v>2</v>
      </c>
      <c r="D145" s="89"/>
      <c r="E145" s="90"/>
      <c r="F145" s="14">
        <f t="shared" si="49"/>
        <v>0</v>
      </c>
      <c r="G145" s="14">
        <f t="shared" si="50"/>
        <v>0</v>
      </c>
      <c r="H145" s="93">
        <f t="shared" si="51"/>
        <v>0</v>
      </c>
      <c r="I145" s="14">
        <f t="shared" si="52"/>
        <v>0</v>
      </c>
      <c r="J145" s="91">
        <f t="shared" si="53"/>
        <v>0</v>
      </c>
    </row>
    <row r="146" spans="1:10" x14ac:dyDescent="0.2">
      <c r="A146" s="15">
        <v>7</v>
      </c>
      <c r="B146" s="10" t="s">
        <v>142</v>
      </c>
      <c r="C146" s="31">
        <v>5</v>
      </c>
      <c r="D146" s="89"/>
      <c r="E146" s="90"/>
      <c r="F146" s="14">
        <f t="shared" si="49"/>
        <v>0</v>
      </c>
      <c r="G146" s="14">
        <f t="shared" si="50"/>
        <v>0</v>
      </c>
      <c r="H146" s="93">
        <f t="shared" si="51"/>
        <v>0</v>
      </c>
      <c r="I146" s="14">
        <f t="shared" si="52"/>
        <v>0</v>
      </c>
      <c r="J146" s="91">
        <f t="shared" si="53"/>
        <v>0</v>
      </c>
    </row>
    <row r="147" spans="1:10" x14ac:dyDescent="0.2">
      <c r="A147" s="15">
        <v>8</v>
      </c>
      <c r="B147" s="10" t="s">
        <v>141</v>
      </c>
      <c r="C147" s="13">
        <v>5</v>
      </c>
      <c r="D147" s="89"/>
      <c r="E147" s="90"/>
      <c r="F147" s="14">
        <f t="shared" si="49"/>
        <v>0</v>
      </c>
      <c r="G147" s="14">
        <f t="shared" ref="G147:G155" si="54">D147+F147</f>
        <v>0</v>
      </c>
      <c r="H147" s="93">
        <f t="shared" si="51"/>
        <v>0</v>
      </c>
      <c r="I147" s="14">
        <f t="shared" si="52"/>
        <v>0</v>
      </c>
      <c r="J147" s="91">
        <f t="shared" si="53"/>
        <v>0</v>
      </c>
    </row>
    <row r="148" spans="1:10" x14ac:dyDescent="0.2">
      <c r="A148" s="15">
        <v>9</v>
      </c>
      <c r="B148" s="133" t="s">
        <v>136</v>
      </c>
      <c r="C148" s="31">
        <v>2</v>
      </c>
      <c r="D148" s="89"/>
      <c r="E148" s="90"/>
      <c r="F148" s="14">
        <f t="shared" si="49"/>
        <v>0</v>
      </c>
      <c r="G148" s="14">
        <f>D148+F148</f>
        <v>0</v>
      </c>
      <c r="H148" s="93">
        <f t="shared" si="51"/>
        <v>0</v>
      </c>
      <c r="I148" s="14">
        <f t="shared" si="52"/>
        <v>0</v>
      </c>
      <c r="J148" s="91">
        <f t="shared" si="53"/>
        <v>0</v>
      </c>
    </row>
    <row r="149" spans="1:10" x14ac:dyDescent="0.2">
      <c r="A149" s="15">
        <v>10</v>
      </c>
      <c r="B149" s="133" t="s">
        <v>137</v>
      </c>
      <c r="C149" s="31">
        <v>2</v>
      </c>
      <c r="D149" s="89"/>
      <c r="E149" s="90"/>
      <c r="F149" s="14">
        <f t="shared" si="49"/>
        <v>0</v>
      </c>
      <c r="G149" s="14">
        <f>D149+F149</f>
        <v>0</v>
      </c>
      <c r="H149" s="93">
        <f t="shared" si="51"/>
        <v>0</v>
      </c>
      <c r="I149" s="14">
        <f t="shared" si="52"/>
        <v>0</v>
      </c>
      <c r="J149" s="91">
        <f t="shared" si="53"/>
        <v>0</v>
      </c>
    </row>
    <row r="150" spans="1:10" x14ac:dyDescent="0.2">
      <c r="A150" s="15">
        <v>11</v>
      </c>
      <c r="B150" s="88" t="s">
        <v>143</v>
      </c>
      <c r="C150" s="31">
        <v>2</v>
      </c>
      <c r="D150" s="89"/>
      <c r="E150" s="90"/>
      <c r="F150" s="14">
        <f t="shared" si="49"/>
        <v>0</v>
      </c>
      <c r="G150" s="14">
        <f>D150+F150</f>
        <v>0</v>
      </c>
      <c r="H150" s="93">
        <f t="shared" si="51"/>
        <v>0</v>
      </c>
      <c r="I150" s="14">
        <f t="shared" si="52"/>
        <v>0</v>
      </c>
      <c r="J150" s="91">
        <f t="shared" si="53"/>
        <v>0</v>
      </c>
    </row>
    <row r="151" spans="1:10" x14ac:dyDescent="0.2">
      <c r="A151" s="15">
        <v>12</v>
      </c>
      <c r="B151" s="10" t="s">
        <v>144</v>
      </c>
      <c r="C151" s="31">
        <v>2</v>
      </c>
      <c r="D151" s="89"/>
      <c r="E151" s="90"/>
      <c r="F151" s="14">
        <f t="shared" si="49"/>
        <v>0</v>
      </c>
      <c r="G151" s="14">
        <f>D151+F151</f>
        <v>0</v>
      </c>
      <c r="H151" s="93">
        <f t="shared" si="51"/>
        <v>0</v>
      </c>
      <c r="I151" s="14">
        <f t="shared" si="52"/>
        <v>0</v>
      </c>
      <c r="J151" s="91">
        <f t="shared" si="53"/>
        <v>0</v>
      </c>
    </row>
    <row r="152" spans="1:10" x14ac:dyDescent="0.2">
      <c r="A152" s="15">
        <v>13</v>
      </c>
      <c r="B152" s="10" t="s">
        <v>134</v>
      </c>
      <c r="C152" s="13">
        <v>5</v>
      </c>
      <c r="D152" s="89"/>
      <c r="E152" s="90"/>
      <c r="F152" s="14">
        <f t="shared" ref="F152:F155" si="55">D152*E152</f>
        <v>0</v>
      </c>
      <c r="G152" s="14">
        <f t="shared" si="54"/>
        <v>0</v>
      </c>
      <c r="H152" s="93">
        <f t="shared" si="51"/>
        <v>0</v>
      </c>
      <c r="I152" s="14">
        <f t="shared" si="52"/>
        <v>0</v>
      </c>
      <c r="J152" s="91">
        <f t="shared" si="53"/>
        <v>0</v>
      </c>
    </row>
    <row r="153" spans="1:10" x14ac:dyDescent="0.2">
      <c r="A153" s="15">
        <v>14</v>
      </c>
      <c r="B153" s="10" t="s">
        <v>133</v>
      </c>
      <c r="C153" s="13">
        <v>5</v>
      </c>
      <c r="D153" s="89"/>
      <c r="E153" s="90"/>
      <c r="F153" s="14">
        <f t="shared" si="55"/>
        <v>0</v>
      </c>
      <c r="G153" s="14">
        <f t="shared" si="54"/>
        <v>0</v>
      </c>
      <c r="H153" s="93">
        <f t="shared" si="51"/>
        <v>0</v>
      </c>
      <c r="I153" s="14">
        <f t="shared" si="52"/>
        <v>0</v>
      </c>
      <c r="J153" s="91">
        <f t="shared" si="53"/>
        <v>0</v>
      </c>
    </row>
    <row r="154" spans="1:10" x14ac:dyDescent="0.2">
      <c r="A154" s="15">
        <v>15</v>
      </c>
      <c r="B154" s="10" t="s">
        <v>140</v>
      </c>
      <c r="C154" s="13">
        <v>10</v>
      </c>
      <c r="D154" s="89"/>
      <c r="E154" s="90"/>
      <c r="F154" s="14">
        <f t="shared" ref="F154" si="56">D154*E154</f>
        <v>0</v>
      </c>
      <c r="G154" s="14">
        <f t="shared" ref="G154" si="57">D154+F154</f>
        <v>0</v>
      </c>
      <c r="H154" s="93">
        <f t="shared" si="51"/>
        <v>0</v>
      </c>
      <c r="I154" s="14">
        <f t="shared" si="52"/>
        <v>0</v>
      </c>
      <c r="J154" s="91">
        <f t="shared" si="53"/>
        <v>0</v>
      </c>
    </row>
    <row r="155" spans="1:10" ht="13.5" thickBot="1" x14ac:dyDescent="0.25">
      <c r="A155" s="16">
        <v>16</v>
      </c>
      <c r="B155" s="17" t="s">
        <v>139</v>
      </c>
      <c r="C155" s="11">
        <v>10</v>
      </c>
      <c r="D155" s="95"/>
      <c r="E155" s="96"/>
      <c r="F155" s="117">
        <f t="shared" si="55"/>
        <v>0</v>
      </c>
      <c r="G155" s="117">
        <f t="shared" si="54"/>
        <v>0</v>
      </c>
      <c r="H155" s="119">
        <f t="shared" si="51"/>
        <v>0</v>
      </c>
      <c r="I155" s="117">
        <f t="shared" si="52"/>
        <v>0</v>
      </c>
      <c r="J155" s="121">
        <f t="shared" si="53"/>
        <v>0</v>
      </c>
    </row>
    <row r="156" spans="1:10" x14ac:dyDescent="0.2">
      <c r="A156" s="158"/>
      <c r="B156" s="152" t="s">
        <v>22</v>
      </c>
      <c r="C156" s="154"/>
      <c r="D156" s="154"/>
      <c r="E156" s="154"/>
      <c r="F156" s="154"/>
      <c r="G156" s="154"/>
      <c r="H156" s="154"/>
      <c r="I156" s="154"/>
      <c r="J156" s="155"/>
    </row>
    <row r="157" spans="1:10" ht="13.5" thickBot="1" x14ac:dyDescent="0.25">
      <c r="A157" s="158"/>
      <c r="B157" s="153"/>
      <c r="C157" s="156"/>
      <c r="D157" s="156"/>
      <c r="E157" s="156"/>
      <c r="F157" s="156"/>
      <c r="G157" s="156"/>
      <c r="H157" s="156"/>
      <c r="I157" s="156"/>
      <c r="J157" s="157"/>
    </row>
    <row r="158" spans="1:10" x14ac:dyDescent="0.2">
      <c r="A158" s="122">
        <v>17</v>
      </c>
      <c r="B158" s="123" t="s">
        <v>117</v>
      </c>
      <c r="C158" s="124">
        <v>5</v>
      </c>
      <c r="D158" s="125"/>
      <c r="E158" s="126"/>
      <c r="F158" s="127">
        <f>D158*E158</f>
        <v>0</v>
      </c>
      <c r="G158" s="127">
        <f>D158+F158</f>
        <v>0</v>
      </c>
      <c r="H158" s="129">
        <f>C158*D158</f>
        <v>0</v>
      </c>
      <c r="I158" s="127">
        <f>+F158*C158</f>
        <v>0</v>
      </c>
      <c r="J158" s="131">
        <f>G158*C158</f>
        <v>0</v>
      </c>
    </row>
    <row r="159" spans="1:10" x14ac:dyDescent="0.2">
      <c r="A159" s="15">
        <v>18</v>
      </c>
      <c r="B159" s="10" t="s">
        <v>118</v>
      </c>
      <c r="C159" s="13">
        <v>5</v>
      </c>
      <c r="D159" s="89"/>
      <c r="E159" s="90"/>
      <c r="F159" s="14">
        <f t="shared" ref="F159:F160" si="58">D159*E159</f>
        <v>0</v>
      </c>
      <c r="G159" s="14">
        <f t="shared" ref="G159:G160" si="59">D159+F159</f>
        <v>0</v>
      </c>
      <c r="H159" s="93">
        <f>C159*D159</f>
        <v>0</v>
      </c>
      <c r="I159" s="14">
        <f>+F159*C159</f>
        <v>0</v>
      </c>
      <c r="J159" s="91">
        <f>G159*C159</f>
        <v>0</v>
      </c>
    </row>
    <row r="160" spans="1:10" ht="13.5" thickBot="1" x14ac:dyDescent="0.25">
      <c r="A160" s="16">
        <v>19</v>
      </c>
      <c r="B160" s="17" t="s">
        <v>119</v>
      </c>
      <c r="C160" s="11">
        <v>5</v>
      </c>
      <c r="D160" s="95"/>
      <c r="E160" s="96"/>
      <c r="F160" s="117">
        <f t="shared" si="58"/>
        <v>0</v>
      </c>
      <c r="G160" s="117">
        <f t="shared" si="59"/>
        <v>0</v>
      </c>
      <c r="H160" s="119">
        <f>C160*D160</f>
        <v>0</v>
      </c>
      <c r="I160" s="117">
        <f>+F160*C160</f>
        <v>0</v>
      </c>
      <c r="J160" s="121">
        <f>G160*C160</f>
        <v>0</v>
      </c>
    </row>
    <row r="161" spans="1:10" x14ac:dyDescent="0.2">
      <c r="A161" s="158"/>
      <c r="B161" s="152" t="s">
        <v>44</v>
      </c>
      <c r="C161" s="154"/>
      <c r="D161" s="154"/>
      <c r="E161" s="154"/>
      <c r="F161" s="154"/>
      <c r="G161" s="154"/>
      <c r="H161" s="154"/>
      <c r="I161" s="154"/>
      <c r="J161" s="155"/>
    </row>
    <row r="162" spans="1:10" ht="13.5" thickBot="1" x14ac:dyDescent="0.25">
      <c r="A162" s="158"/>
      <c r="B162" s="153"/>
      <c r="C162" s="156"/>
      <c r="D162" s="156"/>
      <c r="E162" s="156"/>
      <c r="F162" s="156"/>
      <c r="G162" s="156"/>
      <c r="H162" s="156"/>
      <c r="I162" s="156"/>
      <c r="J162" s="157"/>
    </row>
    <row r="163" spans="1:10" x14ac:dyDescent="0.2">
      <c r="A163" s="122">
        <v>20</v>
      </c>
      <c r="B163" s="123" t="s">
        <v>120</v>
      </c>
      <c r="C163" s="124">
        <v>10</v>
      </c>
      <c r="D163" s="125"/>
      <c r="E163" s="126"/>
      <c r="F163" s="127">
        <f>D163*E163</f>
        <v>0</v>
      </c>
      <c r="G163" s="127">
        <f>D163+F163</f>
        <v>0</v>
      </c>
      <c r="H163" s="129">
        <f>C163*D163</f>
        <v>0</v>
      </c>
      <c r="I163" s="127">
        <f>+F163*C163</f>
        <v>0</v>
      </c>
      <c r="J163" s="131">
        <f>G163*C163</f>
        <v>0</v>
      </c>
    </row>
    <row r="164" spans="1:10" x14ac:dyDescent="0.2">
      <c r="A164" s="15">
        <v>21</v>
      </c>
      <c r="B164" s="10" t="s">
        <v>121</v>
      </c>
      <c r="C164" s="13">
        <v>10</v>
      </c>
      <c r="D164" s="89"/>
      <c r="E164" s="90"/>
      <c r="F164" s="14">
        <f t="shared" ref="F164:F166" si="60">D164*E164</f>
        <v>0</v>
      </c>
      <c r="G164" s="14">
        <f t="shared" ref="G164:G166" si="61">D164+F164</f>
        <v>0</v>
      </c>
      <c r="H164" s="93">
        <f>C164*D164</f>
        <v>0</v>
      </c>
      <c r="I164" s="14">
        <f>+F164*C164</f>
        <v>0</v>
      </c>
      <c r="J164" s="91">
        <f>G164*C164</f>
        <v>0</v>
      </c>
    </row>
    <row r="165" spans="1:10" x14ac:dyDescent="0.2">
      <c r="A165" s="15">
        <v>22</v>
      </c>
      <c r="B165" s="10" t="s">
        <v>122</v>
      </c>
      <c r="C165" s="13">
        <v>10</v>
      </c>
      <c r="D165" s="89"/>
      <c r="E165" s="90"/>
      <c r="F165" s="14">
        <f t="shared" si="60"/>
        <v>0</v>
      </c>
      <c r="G165" s="14">
        <f t="shared" si="61"/>
        <v>0</v>
      </c>
      <c r="H165" s="93">
        <f>C165*D165</f>
        <v>0</v>
      </c>
      <c r="I165" s="14">
        <f>+F165*C165</f>
        <v>0</v>
      </c>
      <c r="J165" s="91">
        <f>G165*C165</f>
        <v>0</v>
      </c>
    </row>
    <row r="166" spans="1:10" ht="13.5" thickBot="1" x14ac:dyDescent="0.25">
      <c r="A166" s="16">
        <v>23</v>
      </c>
      <c r="B166" s="17" t="s">
        <v>109</v>
      </c>
      <c r="C166" s="11">
        <v>5</v>
      </c>
      <c r="D166" s="95"/>
      <c r="E166" s="96"/>
      <c r="F166" s="117">
        <f t="shared" si="60"/>
        <v>0</v>
      </c>
      <c r="G166" s="117">
        <f t="shared" si="61"/>
        <v>0</v>
      </c>
      <c r="H166" s="119">
        <f>C166*D166</f>
        <v>0</v>
      </c>
      <c r="I166" s="117">
        <f>+F166*C166</f>
        <v>0</v>
      </c>
      <c r="J166" s="121">
        <f>G166*C166</f>
        <v>0</v>
      </c>
    </row>
    <row r="169" spans="1:10" ht="13.5" thickBot="1" x14ac:dyDescent="0.25"/>
    <row r="170" spans="1:10" x14ac:dyDescent="0.2">
      <c r="B170" s="141" t="s">
        <v>123</v>
      </c>
      <c r="C170" s="145">
        <f>SUM(H5:H17)+SUM(H20:H39)+SUM(H42:H50)+SUM(H58:H64)+SUM(H67:H76)+SUM(H79:H87)+SUM(H94:H101)+SUM(H104:H126)+SUM(H129:H134)+SUM(H140:H155)+SUM(H158:H160)+SUM(H163:H166)</f>
        <v>0</v>
      </c>
      <c r="D170" s="146"/>
    </row>
    <row r="171" spans="1:10" x14ac:dyDescent="0.2">
      <c r="B171" s="142"/>
      <c r="C171" s="147"/>
      <c r="D171" s="148"/>
    </row>
    <row r="172" spans="1:10" x14ac:dyDescent="0.2">
      <c r="B172" s="143" t="s">
        <v>0</v>
      </c>
      <c r="C172" s="149">
        <f>SUM(I5:I17)+SUM(I20:I39)+SUM(I42:I50)+SUM(I58:I64)+SUM(I67:I76)+SUM(I79:I87)+SUM(I94:I101)+SUM(I104:I126)+SUM(I129:I134)+SUM(I140:I155)+SUM(I158:I160)+SUM(I163:I166)</f>
        <v>0</v>
      </c>
      <c r="D172" s="148"/>
    </row>
    <row r="173" spans="1:10" x14ac:dyDescent="0.2">
      <c r="B173" s="143"/>
      <c r="C173" s="147"/>
      <c r="D173" s="148"/>
    </row>
    <row r="174" spans="1:10" x14ac:dyDescent="0.2">
      <c r="B174" s="143" t="s">
        <v>124</v>
      </c>
      <c r="C174" s="149">
        <f>SUM(J5:J17)+SUM(J20:J39)+SUM(J42:J50)+SUM(J58:J64)+SUM(J67:J76)+SUM(J79:J87)+SUM(J94:J101)+SUM(J104:J126)+SUM(J129:J134)+SUM(J140:J155)+SUM(J158:J160)+SUM(J163:J166)</f>
        <v>0</v>
      </c>
      <c r="D174" s="148"/>
    </row>
    <row r="175" spans="1:10" ht="13.5" thickBot="1" x14ac:dyDescent="0.25">
      <c r="B175" s="144"/>
      <c r="C175" s="150"/>
      <c r="D175" s="151"/>
    </row>
  </sheetData>
  <sheetProtection selectLockedCells="1"/>
  <protectedRanges>
    <protectedRange sqref="D5:E10" name="Oblast1"/>
  </protectedRanges>
  <sortState ref="B140:B155">
    <sortCondition ref="B140"/>
  </sortState>
  <mergeCells count="71">
    <mergeCell ref="B3:B4"/>
    <mergeCell ref="C40:J41"/>
    <mergeCell ref="A56:A57"/>
    <mergeCell ref="B56:B57"/>
    <mergeCell ref="J56:J57"/>
    <mergeCell ref="J3:J4"/>
    <mergeCell ref="B18:B19"/>
    <mergeCell ref="A18:A19"/>
    <mergeCell ref="C18:J19"/>
    <mergeCell ref="A3:A4"/>
    <mergeCell ref="I3:I4"/>
    <mergeCell ref="E3:E4"/>
    <mergeCell ref="H3:H4"/>
    <mergeCell ref="G3:G4"/>
    <mergeCell ref="F3:F4"/>
    <mergeCell ref="D3:D4"/>
    <mergeCell ref="C3:C4"/>
    <mergeCell ref="A65:A66"/>
    <mergeCell ref="B65:B66"/>
    <mergeCell ref="A77:A78"/>
    <mergeCell ref="B77:B78"/>
    <mergeCell ref="B40:B41"/>
    <mergeCell ref="A40:A41"/>
    <mergeCell ref="C65:J66"/>
    <mergeCell ref="C77:J78"/>
    <mergeCell ref="C56:C57"/>
    <mergeCell ref="D56:D57"/>
    <mergeCell ref="E56:E57"/>
    <mergeCell ref="F56:F57"/>
    <mergeCell ref="G56:G57"/>
    <mergeCell ref="H56:H57"/>
    <mergeCell ref="I56:I57"/>
    <mergeCell ref="C102:J103"/>
    <mergeCell ref="B127:B128"/>
    <mergeCell ref="A127:A128"/>
    <mergeCell ref="C127:J128"/>
    <mergeCell ref="F92:F93"/>
    <mergeCell ref="G92:G93"/>
    <mergeCell ref="H92:H93"/>
    <mergeCell ref="I92:I93"/>
    <mergeCell ref="J92:J93"/>
    <mergeCell ref="A92:A93"/>
    <mergeCell ref="B92:B93"/>
    <mergeCell ref="C92:C93"/>
    <mergeCell ref="D92:D93"/>
    <mergeCell ref="E92:E93"/>
    <mergeCell ref="A102:A103"/>
    <mergeCell ref="B102:B103"/>
    <mergeCell ref="J138:J139"/>
    <mergeCell ref="B156:B157"/>
    <mergeCell ref="B138:B139"/>
    <mergeCell ref="C138:C139"/>
    <mergeCell ref="D138:D139"/>
    <mergeCell ref="E138:E139"/>
    <mergeCell ref="F138:F139"/>
    <mergeCell ref="D2:E2"/>
    <mergeCell ref="A138:A139"/>
    <mergeCell ref="B170:B171"/>
    <mergeCell ref="B172:B173"/>
    <mergeCell ref="B174:B175"/>
    <mergeCell ref="C170:D171"/>
    <mergeCell ref="C172:D173"/>
    <mergeCell ref="C174:D175"/>
    <mergeCell ref="B161:B162"/>
    <mergeCell ref="C161:J162"/>
    <mergeCell ref="C156:J157"/>
    <mergeCell ref="A161:A162"/>
    <mergeCell ref="A156:A157"/>
    <mergeCell ref="G138:G139"/>
    <mergeCell ref="H138:H139"/>
    <mergeCell ref="I138:I139"/>
  </mergeCells>
  <phoneticPr fontId="1" type="noConversion"/>
  <pageMargins left="0.39370078740157483" right="0.39370078740157483" top="0.39370078740157483" bottom="0.39370078740157483" header="0" footer="0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C7AE87E005B64BBDDAAD17BF0AC0D5" ma:contentTypeVersion="" ma:contentTypeDescription="Vytvoří nový dokument" ma:contentTypeScope="" ma:versionID="53679d9e1b2356365aaba510a528507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2658902-B86D-4D88-99C0-453F6DDA8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CB15CB-EAA8-4929-853C-73DB2D4697B8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$ListId:dokumentyvz;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aktualizovaná tabulka / kontrola "sortimentu"</dc:title>
  <dc:creator>Uživatel</dc:creator>
  <cp:lastModifiedBy>Beluhová Eliška</cp:lastModifiedBy>
  <cp:lastPrinted>2016-11-15T12:21:56Z</cp:lastPrinted>
  <dcterms:created xsi:type="dcterms:W3CDTF">2013-01-22T09:28:07Z</dcterms:created>
  <dcterms:modified xsi:type="dcterms:W3CDTF">2018-05-17T08:42:27Z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0x010100E2C7AE87E005B64BBDDAAD17BF0AC0D5</vt:lpwstr>
  </property>
</Properties>
</file>